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<sst xmlns="http://schemas.openxmlformats.org/spreadsheetml/2006/main" count="89">
  <si>
    <t>商品房销售标价牌</t>
  </si>
  <si>
    <t>开发企业名称</t>
  </si>
  <si>
    <t>余姚海吉星农产品批发市场有限公司</t>
  </si>
  <si>
    <t>楼盘名称</t>
  </si>
  <si>
    <t>晶萃公馆</t>
  </si>
  <si>
    <t>坐落位置</t>
  </si>
  <si>
    <t>余姚市城西工业园马漕头村，通环路南侧、肖朗公路西侧</t>
  </si>
  <si>
    <t>现售许可证号码</t>
  </si>
  <si>
    <t>甬余房现备字（2020）第020号</t>
  </si>
  <si>
    <t>现售许可套数</t>
  </si>
  <si>
    <t>494（车位453个、住宅26套、商业15套）</t>
  </si>
  <si>
    <t>土地性质</t>
  </si>
  <si>
    <t>居住用地</t>
  </si>
  <si>
    <t>土地使用起止年限</t>
  </si>
  <si>
    <t>2016.11.25-2086.11.24</t>
  </si>
  <si>
    <t>容积率</t>
  </si>
  <si>
    <t>建筑结构</t>
  </si>
  <si>
    <t>框剪结构</t>
  </si>
  <si>
    <t>绿化率</t>
  </si>
  <si>
    <t>车位配比率</t>
  </si>
  <si>
    <t>1：0.825</t>
  </si>
  <si>
    <t>装修状况</t>
  </si>
  <si>
    <t>毛坯</t>
  </si>
  <si>
    <t>房屋类型</t>
  </si>
  <si>
    <t>高层</t>
  </si>
  <si>
    <t>房源概况</t>
  </si>
  <si>
    <t>户型</t>
  </si>
  <si>
    <t>80-110㎡</t>
  </si>
  <si>
    <t>建筑面积</t>
  </si>
  <si>
    <t>111097㎡</t>
  </si>
  <si>
    <t>可供销售房屋总套数</t>
  </si>
  <si>
    <t>商业10套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</si>
  <si>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</si>
  <si>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</si>
  <si>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</si>
  <si>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</si>
  <si>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</si>
  <si>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</si>
  <si>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</si>
  <si>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</si>
  <si>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</si>
  <si>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</si>
  <si>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</si>
  <si>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认购优惠：当日认购总价优惠4个点；签约优惠：7天按时签约总价优惠6个点（以上两项认购优惠和签约优惠可累计）；付款方式优惠：按揭贷款总价优惠5个点，一次性付款总价优惠10个点（以上两项付款方式优惠根据付款情况二选一）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</si>
  <si>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</si>
  <si>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</si>
  <si>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</si>
  <si>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</si>
  <si>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</si>
  <si>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</si>
  <si>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</si>
  <si>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</si>
  <si>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浙江绿升物业服务有限公司</t>
  </si>
  <si>
    <t>综合服务费</t>
  </si>
  <si>
    <t>商铺3元/月.平方米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</si>
  <si>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</si>
  <si>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</si>
  <si>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</si>
  <si>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填报日期：2022年2月16日</t>
  </si>
  <si>
    <t>商品房销售价目表</t>
  </si>
  <si>
    <t>楼盘名称：晶萃公馆(商业)</t>
  </si>
  <si>
    <t>填制日期：2022年2月16日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</si>
  <si>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</si>
  <si>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</si>
  <si>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</si>
  <si>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</si>
  <si>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</si>
  <si>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</si>
  <si>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</si>
  <si>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</si>
  <si>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</si>
  <si>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</si>
  <si>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</si>
  <si>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4-01</t>
  </si>
  <si>
    <t>商业</t>
  </si>
  <si>
    <t>元/㎡</t>
  </si>
  <si>
    <t>未售</t>
  </si>
  <si>
    <t>4-02</t>
  </si>
  <si>
    <t>4-03</t>
  </si>
  <si>
    <t>4-06</t>
  </si>
  <si>
    <t>4-08</t>
  </si>
  <si>
    <t>4-09</t>
  </si>
  <si>
    <t>7-02</t>
  </si>
  <si>
    <t>7-03</t>
  </si>
  <si>
    <t>11-01</t>
  </si>
  <si>
    <t>11-03</t>
  </si>
  <si>
    <t>合计</t>
  </si>
  <si>
    <t>本表报备房源总套数10套，总面积937.42㎡，总价11213121元，均单价11961.68元/㎡。</t>
  </si>
  <si>
    <t>价格举报电话：12358</t>
  </si>
</sst>
</file>

<file path=xl/styles.xml><?xml version="1.0" encoding="utf-8"?>
<styleSheet xmlns="http://schemas.openxmlformats.org/spreadsheetml/2006/main">
  <numFmts count="7">
    <numFmt numFmtId="176" formatCode="0_);[Red]\(0\)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#\ ?/?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6" borderId="26" applyNumberFormat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24" fillId="19" borderId="3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75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3" fillId="2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8" fontId="3" fillId="2" borderId="1" xfId="49" applyNumberFormat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10" workbookViewId="0">
      <selection activeCell="G15" sqref="G15"/>
    </sheetView>
  </sheetViews>
  <sheetFormatPr defaultColWidth="9" defaultRowHeight="13.5" outlineLevelCol="7"/>
  <cols>
    <col min="1" max="1" width="1.875" style="29" customWidth="1"/>
    <col min="2" max="2" width="14" style="30" customWidth="1"/>
    <col min="3" max="3" width="10.5" style="29" customWidth="1"/>
    <col min="4" max="4" width="8.75" style="29" customWidth="1"/>
    <col min="5" max="5" width="10.625" style="29" customWidth="1"/>
    <col min="6" max="6" width="12" style="29" customWidth="1"/>
    <col min="7" max="7" width="25.875" style="29" customWidth="1"/>
    <col min="8" max="8" width="12.375" style="29" customWidth="1"/>
    <col min="9" max="16384" width="9" style="29"/>
  </cols>
  <sheetData>
    <row r="1" ht="54" customHeight="1" spans="2:8">
      <c r="B1" s="31" t="s">
        <v>0</v>
      </c>
      <c r="C1" s="31"/>
      <c r="D1" s="31"/>
      <c r="E1" s="31"/>
      <c r="F1" s="31"/>
      <c r="G1" s="31"/>
      <c r="H1" s="31"/>
    </row>
    <row r="2" s="28" customFormat="1" ht="30.75" customHeight="1" spans="2:8">
      <c r="B2" s="32" t="s">
        <v>1</v>
      </c>
      <c r="C2" s="33" t="s">
        <v>2</v>
      </c>
      <c r="D2" s="33"/>
      <c r="E2" s="33"/>
      <c r="F2" s="34" t="s">
        <v>3</v>
      </c>
      <c r="G2" s="33" t="s">
        <v>4</v>
      </c>
      <c r="H2" s="35"/>
    </row>
    <row r="3" s="28" customFormat="1" ht="29.25" customHeight="1" spans="2:8">
      <c r="B3" s="36" t="s">
        <v>5</v>
      </c>
      <c r="C3" s="37" t="s">
        <v>6</v>
      </c>
      <c r="D3" s="38"/>
      <c r="E3" s="39"/>
      <c r="F3" s="40" t="s">
        <v>7</v>
      </c>
      <c r="G3" s="41" t="s">
        <v>8</v>
      </c>
      <c r="H3" s="42"/>
    </row>
    <row r="4" s="28" customFormat="1" ht="32.25" customHeight="1" spans="2:8">
      <c r="B4" s="43"/>
      <c r="C4" s="44"/>
      <c r="D4" s="45"/>
      <c r="E4" s="46"/>
      <c r="F4" s="47" t="s">
        <v>9</v>
      </c>
      <c r="G4" s="48" t="s">
        <v>10</v>
      </c>
      <c r="H4" s="49"/>
    </row>
    <row r="5" s="28" customFormat="1" ht="27" spans="2:8">
      <c r="B5" s="50" t="s">
        <v>11</v>
      </c>
      <c r="C5" s="41" t="s">
        <v>12</v>
      </c>
      <c r="D5" s="40" t="s">
        <v>13</v>
      </c>
      <c r="E5" s="41" t="s">
        <v>14</v>
      </c>
      <c r="F5" s="41"/>
      <c r="G5" s="40" t="s">
        <v>15</v>
      </c>
      <c r="H5" s="42">
        <v>2</v>
      </c>
    </row>
    <row r="6" s="28" customFormat="1" spans="2:8">
      <c r="B6" s="50" t="s">
        <v>16</v>
      </c>
      <c r="C6" s="41" t="s">
        <v>17</v>
      </c>
      <c r="D6" s="40" t="s">
        <v>18</v>
      </c>
      <c r="E6" s="51">
        <v>0.3</v>
      </c>
      <c r="F6" s="40" t="s">
        <v>19</v>
      </c>
      <c r="G6" s="52" t="s">
        <v>20</v>
      </c>
      <c r="H6" s="53"/>
    </row>
    <row r="7" s="28" customFormat="1" ht="28.5" customHeight="1" spans="2:8">
      <c r="B7" s="50" t="s">
        <v>21</v>
      </c>
      <c r="C7" s="41" t="s">
        <v>22</v>
      </c>
      <c r="D7" s="41"/>
      <c r="E7" s="41"/>
      <c r="F7" s="40" t="s">
        <v>23</v>
      </c>
      <c r="G7" s="41" t="s">
        <v>24</v>
      </c>
      <c r="H7" s="42"/>
    </row>
    <row r="8" s="28" customFormat="1" ht="28.5" customHeight="1" spans="2:8">
      <c r="B8" s="54" t="s">
        <v>25</v>
      </c>
      <c r="C8" s="55" t="s">
        <v>26</v>
      </c>
      <c r="D8" s="56" t="s">
        <v>27</v>
      </c>
      <c r="E8" s="56"/>
      <c r="F8" s="55" t="s">
        <v>28</v>
      </c>
      <c r="G8" s="56" t="s">
        <v>29</v>
      </c>
      <c r="H8" s="57"/>
    </row>
    <row r="9" s="28" customFormat="1" ht="28.5" customHeight="1" spans="2:8">
      <c r="B9" s="54"/>
      <c r="C9" s="55" t="s">
        <v>30</v>
      </c>
      <c r="D9" s="55"/>
      <c r="E9" s="56" t="s">
        <v>31</v>
      </c>
      <c r="F9" s="56"/>
      <c r="G9" s="56"/>
      <c r="H9" s="57"/>
    </row>
    <row r="10" s="28" customFormat="1" ht="28.5" customHeight="1" spans="2:8">
      <c r="B10" s="54"/>
      <c r="C10" s="55" t="s">
        <v>32</v>
      </c>
      <c r="D10" s="55"/>
      <c r="E10" s="56" t="s">
        <v>31</v>
      </c>
      <c r="F10" s="56"/>
      <c r="G10" s="56"/>
      <c r="H10" s="57"/>
    </row>
    <row r="11" s="28" customFormat="1" ht="20.25" customHeight="1" spans="2:8">
      <c r="B11" s="54" t="s">
        <v>33</v>
      </c>
      <c r="C11" s="55" t="s">
        <v>34</v>
      </c>
      <c r="D11" s="55" t="s">
        <v>35</v>
      </c>
      <c r="E11" s="55" t="s">
        <v>36</v>
      </c>
      <c r="F11" s="55" t="s">
        <v>37</v>
      </c>
      <c r="G11" s="55" t="s">
        <v>38</v>
      </c>
      <c r="H11" s="58" t="s">
        <v>39</v>
      </c>
    </row>
    <row r="12" s="28" customFormat="1" ht="20.25" customHeight="1" spans="2:8">
      <c r="B12" s="54"/>
      <c r="C12" s="56" t="s">
        <v>40</v>
      </c>
      <c r="D12" s="56" t="s">
        <v>40</v>
      </c>
      <c r="E12" s="56" t="s">
        <v>41</v>
      </c>
      <c r="F12" s="56" t="s">
        <v>41</v>
      </c>
      <c r="G12" s="56" t="s">
        <v>40</v>
      </c>
      <c r="H12" s="57" t="s">
        <v>40</v>
      </c>
    </row>
    <row r="13" s="28" customFormat="1" ht="48.75" customHeight="1" spans="2:8">
      <c r="B13" s="59" t="s">
        <v>42</v>
      </c>
      <c r="C13" s="60"/>
      <c r="D13" s="61" t="s">
        <v>43</v>
      </c>
      <c r="E13" s="62"/>
      <c r="F13" s="62"/>
      <c r="G13" s="62"/>
      <c r="H13" s="63"/>
    </row>
    <row r="14" s="28" customFormat="1" ht="33.75" customHeight="1" spans="2:8">
      <c r="B14" s="54" t="s">
        <v>44</v>
      </c>
      <c r="C14" s="55" t="s">
        <v>45</v>
      </c>
      <c r="D14" s="55"/>
      <c r="E14" s="55" t="s">
        <v>46</v>
      </c>
      <c r="F14" s="55"/>
      <c r="G14" s="55" t="s">
        <v>47</v>
      </c>
      <c r="H14" s="58" t="s">
        <v>48</v>
      </c>
    </row>
    <row r="15" s="28" customFormat="1" ht="25.5" customHeight="1" spans="2:8">
      <c r="B15" s="54"/>
      <c r="C15" s="64"/>
      <c r="D15" s="65"/>
      <c r="E15" s="66"/>
      <c r="F15" s="60"/>
      <c r="G15" s="56"/>
      <c r="H15" s="57"/>
    </row>
    <row r="16" s="28" customFormat="1" ht="25.5" customHeight="1" spans="2:8">
      <c r="B16" s="54"/>
      <c r="C16" s="55"/>
      <c r="D16" s="55"/>
      <c r="E16" s="66"/>
      <c r="F16" s="60"/>
      <c r="G16" s="56"/>
      <c r="H16" s="57"/>
    </row>
    <row r="17" s="28" customFormat="1" ht="22.5" customHeight="1" spans="2:8">
      <c r="B17" s="50" t="s">
        <v>49</v>
      </c>
      <c r="C17" s="40" t="s">
        <v>50</v>
      </c>
      <c r="D17" s="40"/>
      <c r="E17" s="40" t="s">
        <v>51</v>
      </c>
      <c r="F17" s="40"/>
      <c r="G17" s="40" t="s">
        <v>46</v>
      </c>
      <c r="H17" s="67" t="s">
        <v>47</v>
      </c>
    </row>
    <row r="18" s="28" customFormat="1" ht="170.25" customHeight="1" spans="2:8">
      <c r="B18" s="50"/>
      <c r="C18" s="41" t="s">
        <v>52</v>
      </c>
      <c r="D18" s="41"/>
      <c r="E18" s="41" t="s">
        <v>53</v>
      </c>
      <c r="F18" s="41"/>
      <c r="G18" s="68" t="s">
        <v>54</v>
      </c>
      <c r="H18" s="42" t="s">
        <v>55</v>
      </c>
    </row>
    <row r="19" s="28" customFormat="1" ht="39" customHeight="1" spans="2:8">
      <c r="B19" s="69" t="s">
        <v>56</v>
      </c>
      <c r="C19" s="70" t="s">
        <v>57</v>
      </c>
      <c r="D19" s="71"/>
      <c r="E19" s="71"/>
      <c r="F19" s="71"/>
      <c r="G19" s="71"/>
      <c r="H19" s="72"/>
    </row>
    <row r="21" spans="5:8">
      <c r="E21" s="73"/>
      <c r="F21" s="73"/>
      <c r="G21" s="74" t="s">
        <v>58</v>
      </c>
      <c r="H21" s="74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workbookViewId="0">
      <selection activeCell="J15" sqref="J15"/>
    </sheetView>
  </sheetViews>
  <sheetFormatPr defaultColWidth="9" defaultRowHeight="13.5"/>
  <cols>
    <col min="1" max="1" width="4.375" style="3" customWidth="1"/>
    <col min="2" max="2" width="6.75" style="3" customWidth="1"/>
    <col min="3" max="3" width="6" style="4" customWidth="1"/>
    <col min="4" max="4" width="8" style="3" customWidth="1"/>
    <col min="5" max="6" width="8.625" style="4" customWidth="1"/>
    <col min="7" max="7" width="7.875" style="4" customWidth="1"/>
    <col min="8" max="8" width="7.625" style="4" customWidth="1"/>
    <col min="9" max="9" width="8.25" style="4" customWidth="1"/>
    <col min="10" max="10" width="10.5" style="4" customWidth="1"/>
    <col min="11" max="11" width="11" style="4" customWidth="1"/>
    <col min="12" max="12" width="5.875" style="4" customWidth="1"/>
    <col min="13" max="13" width="5.25" style="4" customWidth="1"/>
    <col min="14" max="16384" width="9" style="4"/>
  </cols>
  <sheetData>
    <row r="1" s="1" customFormat="1" ht="35.25" customHeight="1" spans="1:13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.75" customHeight="1" spans="1:13">
      <c r="A2" s="6" t="s">
        <v>60</v>
      </c>
      <c r="B2" s="6"/>
      <c r="C2" s="6"/>
      <c r="D2" s="6"/>
      <c r="E2" s="6"/>
      <c r="F2" s="6"/>
      <c r="G2" s="6"/>
      <c r="H2" s="6"/>
      <c r="I2" s="6"/>
      <c r="J2" s="20"/>
      <c r="K2" s="20"/>
      <c r="L2" s="6"/>
      <c r="M2" s="6"/>
    </row>
    <row r="3" s="1" customFormat="1" ht="24.75" customHeight="1" spans="1:13">
      <c r="A3" s="6"/>
      <c r="B3" s="6"/>
      <c r="C3" s="6"/>
      <c r="D3" s="6"/>
      <c r="E3" s="6"/>
      <c r="F3" s="6"/>
      <c r="G3" s="6"/>
      <c r="H3" s="6"/>
      <c r="I3" s="6"/>
      <c r="J3" s="20" t="s">
        <v>61</v>
      </c>
      <c r="K3" s="20"/>
      <c r="L3" s="6"/>
      <c r="M3" s="6"/>
    </row>
    <row r="4" s="2" customFormat="1" ht="39.75" customHeight="1" spans="1:13">
      <c r="A4" s="7" t="s">
        <v>62</v>
      </c>
      <c r="B4" s="7" t="s">
        <v>63</v>
      </c>
      <c r="C4" s="7" t="s">
        <v>64</v>
      </c>
      <c r="D4" s="7" t="s">
        <v>65</v>
      </c>
      <c r="E4" s="7" t="s">
        <v>26</v>
      </c>
      <c r="F4" s="7" t="s">
        <v>28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</row>
    <row r="5" ht="16.5" spans="1:13">
      <c r="A5" s="8">
        <v>4</v>
      </c>
      <c r="B5" s="8">
        <v>1</v>
      </c>
      <c r="C5" s="9" t="s">
        <v>73</v>
      </c>
      <c r="D5" s="10">
        <v>4.5</v>
      </c>
      <c r="E5" s="11" t="s">
        <v>74</v>
      </c>
      <c r="F5" s="12">
        <v>75.45</v>
      </c>
      <c r="G5" s="13">
        <v>73.6</v>
      </c>
      <c r="H5" s="13">
        <v>1.8495</v>
      </c>
      <c r="I5" s="10" t="s">
        <v>75</v>
      </c>
      <c r="J5" s="13">
        <v>15047.1299609749</v>
      </c>
      <c r="K5" s="21">
        <v>1135305.95555556</v>
      </c>
      <c r="L5" s="10" t="s">
        <v>76</v>
      </c>
      <c r="M5" s="11"/>
    </row>
    <row r="6" ht="16.5" spans="1:13">
      <c r="A6" s="8">
        <v>4</v>
      </c>
      <c r="B6" s="8">
        <v>1</v>
      </c>
      <c r="C6" s="9" t="s">
        <v>77</v>
      </c>
      <c r="D6" s="10">
        <v>4.5</v>
      </c>
      <c r="E6" s="11" t="s">
        <v>74</v>
      </c>
      <c r="F6" s="12">
        <v>115.31</v>
      </c>
      <c r="G6" s="13">
        <v>112.48</v>
      </c>
      <c r="H6" s="13">
        <v>2.8266</v>
      </c>
      <c r="I6" s="10" t="s">
        <v>75</v>
      </c>
      <c r="J6" s="13">
        <v>14899.8036211565</v>
      </c>
      <c r="K6" s="21">
        <v>1718096.35555556</v>
      </c>
      <c r="L6" s="10" t="s">
        <v>76</v>
      </c>
      <c r="M6" s="11"/>
    </row>
    <row r="7" ht="16.5" spans="1:13">
      <c r="A7" s="8">
        <v>4</v>
      </c>
      <c r="B7" s="8">
        <v>1</v>
      </c>
      <c r="C7" s="9" t="s">
        <v>78</v>
      </c>
      <c r="D7" s="10">
        <v>4.5</v>
      </c>
      <c r="E7" s="11" t="s">
        <v>74</v>
      </c>
      <c r="F7" s="12">
        <v>75.45</v>
      </c>
      <c r="G7" s="13">
        <v>73.6</v>
      </c>
      <c r="H7" s="13">
        <v>1.8495</v>
      </c>
      <c r="I7" s="10" t="s">
        <v>75</v>
      </c>
      <c r="J7" s="13">
        <v>14187.2934246374</v>
      </c>
      <c r="K7" s="21">
        <v>1070431.28888889</v>
      </c>
      <c r="L7" s="10" t="s">
        <v>76</v>
      </c>
      <c r="M7" s="11"/>
    </row>
    <row r="8" ht="16.5" spans="1:13">
      <c r="A8" s="8">
        <v>4</v>
      </c>
      <c r="B8" s="8">
        <v>1</v>
      </c>
      <c r="C8" s="9" t="s">
        <v>79</v>
      </c>
      <c r="D8" s="10">
        <v>4.5</v>
      </c>
      <c r="E8" s="11" t="s">
        <v>74</v>
      </c>
      <c r="F8" s="12">
        <v>66.62</v>
      </c>
      <c r="G8" s="13">
        <v>64.987</v>
      </c>
      <c r="H8" s="13">
        <v>1.6331</v>
      </c>
      <c r="I8" s="10" t="s">
        <v>75</v>
      </c>
      <c r="J8" s="13">
        <v>14626.1956703025</v>
      </c>
      <c r="K8" s="21">
        <v>974397.155555556</v>
      </c>
      <c r="L8" s="10" t="s">
        <v>76</v>
      </c>
      <c r="M8" s="11"/>
    </row>
    <row r="9" ht="16.5" spans="1:13">
      <c r="A9" s="8">
        <v>4</v>
      </c>
      <c r="B9" s="8">
        <v>1</v>
      </c>
      <c r="C9" s="9" t="s">
        <v>80</v>
      </c>
      <c r="D9" s="10">
        <v>4.5</v>
      </c>
      <c r="E9" s="11" t="s">
        <v>74</v>
      </c>
      <c r="F9" s="12">
        <v>117.83</v>
      </c>
      <c r="G9" s="13">
        <v>92.6478</v>
      </c>
      <c r="H9" s="13">
        <v>25.1841</v>
      </c>
      <c r="I9" s="10" t="s">
        <v>75</v>
      </c>
      <c r="J9" s="13">
        <v>10221.0499118315</v>
      </c>
      <c r="K9" s="21">
        <v>1204346.31111111</v>
      </c>
      <c r="L9" s="10" t="s">
        <v>76</v>
      </c>
      <c r="M9" s="11"/>
    </row>
    <row r="10" ht="16.5" spans="1:13">
      <c r="A10" s="8">
        <v>4</v>
      </c>
      <c r="B10" s="8">
        <v>1</v>
      </c>
      <c r="C10" s="9" t="s">
        <v>81</v>
      </c>
      <c r="D10" s="10">
        <v>4.5</v>
      </c>
      <c r="E10" s="11" t="s">
        <v>74</v>
      </c>
      <c r="F10" s="12">
        <v>116.25</v>
      </c>
      <c r="G10" s="13">
        <v>91.4034</v>
      </c>
      <c r="H10" s="13">
        <v>24.8458</v>
      </c>
      <c r="I10" s="10" t="s">
        <v>75</v>
      </c>
      <c r="J10" s="13">
        <v>10108.8313500597</v>
      </c>
      <c r="K10" s="21">
        <v>1175151.64444444</v>
      </c>
      <c r="L10" s="10" t="s">
        <v>76</v>
      </c>
      <c r="M10" s="11"/>
    </row>
    <row r="11" ht="16.5" spans="1:13">
      <c r="A11" s="8">
        <v>7</v>
      </c>
      <c r="B11" s="8">
        <v>1</v>
      </c>
      <c r="C11" s="9" t="s">
        <v>82</v>
      </c>
      <c r="D11" s="10">
        <v>4.5</v>
      </c>
      <c r="E11" s="11" t="s">
        <v>74</v>
      </c>
      <c r="F11" s="12">
        <v>99.86</v>
      </c>
      <c r="G11" s="13">
        <v>81.3028</v>
      </c>
      <c r="H11" s="13">
        <v>18.5566</v>
      </c>
      <c r="I11" s="10" t="s">
        <v>75</v>
      </c>
      <c r="J11" s="13">
        <v>9820.66092529541</v>
      </c>
      <c r="K11" s="21">
        <v>980691.2</v>
      </c>
      <c r="L11" s="10" t="s">
        <v>76</v>
      </c>
      <c r="M11" s="11"/>
    </row>
    <row r="12" ht="16.5" spans="1:13">
      <c r="A12" s="8">
        <v>7</v>
      </c>
      <c r="B12" s="8">
        <v>1</v>
      </c>
      <c r="C12" s="9" t="s">
        <v>83</v>
      </c>
      <c r="D12" s="10">
        <v>4.5</v>
      </c>
      <c r="E12" s="11" t="s">
        <v>74</v>
      </c>
      <c r="F12" s="12">
        <v>85.43</v>
      </c>
      <c r="G12" s="13">
        <v>69.5579</v>
      </c>
      <c r="H12" s="13">
        <v>15.8759</v>
      </c>
      <c r="I12" s="10" t="s">
        <v>75</v>
      </c>
      <c r="J12" s="13">
        <v>9732.98268888108</v>
      </c>
      <c r="K12" s="21">
        <v>831488.711111111</v>
      </c>
      <c r="L12" s="10" t="s">
        <v>76</v>
      </c>
      <c r="M12" s="11"/>
    </row>
    <row r="13" ht="16.5" spans="1:13">
      <c r="A13" s="8">
        <v>11</v>
      </c>
      <c r="B13" s="8">
        <v>1</v>
      </c>
      <c r="C13" s="9" t="s">
        <v>84</v>
      </c>
      <c r="D13" s="10">
        <v>4.5</v>
      </c>
      <c r="E13" s="11" t="s">
        <v>74</v>
      </c>
      <c r="F13" s="12">
        <v>63.11</v>
      </c>
      <c r="G13" s="13">
        <v>50.96</v>
      </c>
      <c r="H13" s="13">
        <v>12.149</v>
      </c>
      <c r="I13" s="10" t="s">
        <v>75</v>
      </c>
      <c r="J13" s="13">
        <v>15222.9158964066</v>
      </c>
      <c r="K13" s="21">
        <v>960718.222222222</v>
      </c>
      <c r="L13" s="10" t="s">
        <v>76</v>
      </c>
      <c r="M13" s="11"/>
    </row>
    <row r="14" ht="16.5" spans="1:13">
      <c r="A14" s="8">
        <v>11</v>
      </c>
      <c r="B14" s="8">
        <v>1</v>
      </c>
      <c r="C14" s="9" t="s">
        <v>85</v>
      </c>
      <c r="D14" s="10">
        <v>4.5</v>
      </c>
      <c r="E14" s="11" t="s">
        <v>74</v>
      </c>
      <c r="F14" s="12">
        <v>122.11</v>
      </c>
      <c r="G14" s="13">
        <v>98.6026</v>
      </c>
      <c r="H14" s="13">
        <v>23.507</v>
      </c>
      <c r="I14" s="10" t="s">
        <v>75</v>
      </c>
      <c r="J14" s="13">
        <v>9520.05459558322</v>
      </c>
      <c r="K14" s="21">
        <v>1162493.86666667</v>
      </c>
      <c r="L14" s="10" t="s">
        <v>76</v>
      </c>
      <c r="M14" s="11"/>
    </row>
    <row r="15" ht="16.5" spans="1:13">
      <c r="A15" s="14" t="s">
        <v>86</v>
      </c>
      <c r="B15" s="15"/>
      <c r="C15" s="15"/>
      <c r="D15" s="16"/>
      <c r="E15" s="11"/>
      <c r="F15" s="13">
        <f>SUM(F5:F14)</f>
        <v>937.42</v>
      </c>
      <c r="G15" s="11"/>
      <c r="H15" s="11"/>
      <c r="I15" s="22"/>
      <c r="J15" s="13">
        <f>K15/F15</f>
        <v>11961.6828221193</v>
      </c>
      <c r="K15" s="21">
        <f>SUM(K5:K14)</f>
        <v>11213120.7111111</v>
      </c>
      <c r="L15" s="11"/>
      <c r="M15" s="11"/>
    </row>
    <row r="16" ht="16.5" spans="1:13">
      <c r="A16" s="17" t="s">
        <v>87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ht="16.5" spans="1:13">
      <c r="A17" s="18"/>
      <c r="B17" s="18"/>
      <c r="C17" s="19"/>
      <c r="D17" s="18"/>
      <c r="E17" s="19"/>
      <c r="F17" s="19"/>
      <c r="G17" s="19"/>
      <c r="H17" s="19"/>
      <c r="I17" s="23"/>
      <c r="J17" s="23"/>
      <c r="K17" s="23"/>
      <c r="L17" s="23"/>
      <c r="M17" s="23"/>
    </row>
    <row r="18" ht="16.5" spans="1:13">
      <c r="A18" s="18"/>
      <c r="B18" s="18"/>
      <c r="C18" s="19"/>
      <c r="D18" s="18"/>
      <c r="E18" s="19"/>
      <c r="F18" s="19"/>
      <c r="G18" s="19"/>
      <c r="H18" s="19"/>
      <c r="I18" s="23"/>
      <c r="J18" s="24" t="s">
        <v>88</v>
      </c>
      <c r="K18" s="25"/>
      <c r="L18" s="25"/>
      <c r="M18" s="23"/>
    </row>
    <row r="19" spans="9:13">
      <c r="I19" s="26"/>
      <c r="J19" s="27"/>
      <c r="K19" s="27"/>
      <c r="L19" s="27"/>
      <c r="M19" s="26"/>
    </row>
    <row r="20" spans="9:13">
      <c r="I20" s="26"/>
      <c r="J20" s="27"/>
      <c r="K20" s="27"/>
      <c r="L20" s="27"/>
      <c r="M20" s="26"/>
    </row>
  </sheetData>
  <mergeCells count="6">
    <mergeCell ref="A1:M1"/>
    <mergeCell ref="A2:M2"/>
    <mergeCell ref="A15:D15"/>
    <mergeCell ref="A16:M16"/>
    <mergeCell ref="J18:L18"/>
    <mergeCell ref="J20:L20"/>
  </mergeCells>
  <pageMargins left="0.27" right="0.15" top="0.49" bottom="0.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2022-02-25T06:15:38Z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