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315" yWindow="0" windowWidth="13950" windowHeight="11760"/>
  </bookViews>
  <sheets>
    <sheet name="标价牌" sheetId="2" r:id="rId1"/>
    <sheet name="价目表（商业）" sheetId="11" r:id="rId2"/>
  </sheets>
  <definedNames>
    <definedName name="_xlnm._FilterDatabase" localSheetId="1" hidden="1">'价目表（商业）'!$A$4:$M$35</definedName>
  </definedNames>
  <calcPr calcId="125725"/>
</workbook>
</file>

<file path=xl/calcChain.xml><?xml version="1.0" encoding="utf-8"?>
<calcChain xmlns="http://schemas.openxmlformats.org/spreadsheetml/2006/main">
  <c r="J26" i="11"/>
  <c r="J25"/>
  <c r="J24"/>
  <c r="J23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<sst xmlns="http://schemas.openxmlformats.org/spreadsheetml/2006/main" count="242" uniqueCount="122">
  <si>
    <t>商品房销售标价牌</t>
  </si>
  <si>
    <t>开发企业名称</t>
  </si>
  <si>
    <t>余姚市蓝骏置业有限公司</t>
  </si>
  <si>
    <t>楼盘名称</t>
  </si>
  <si>
    <t>雍舜府（一期）</t>
  </si>
  <si>
    <t>坐落位置</t>
  </si>
  <si>
    <t>预售许可证号码</t>
  </si>
  <si>
    <t>预售许可套数（幢数）</t>
  </si>
  <si>
    <t>土地性质</t>
  </si>
  <si>
    <t>城镇住宅用地</t>
  </si>
  <si>
    <t>土地使用起止年限</t>
  </si>
  <si>
    <t>容积率</t>
  </si>
  <si>
    <t>建筑结构</t>
  </si>
  <si>
    <t>框架剪力墙</t>
  </si>
  <si>
    <t>绿化率</t>
  </si>
  <si>
    <t>车位配比率</t>
  </si>
  <si>
    <t>1:1.108</t>
  </si>
  <si>
    <t>装修状况</t>
  </si>
  <si>
    <t>毛坯</t>
  </si>
  <si>
    <t>房屋类型</t>
  </si>
  <si>
    <t>房源概况</t>
  </si>
  <si>
    <t>户型</t>
  </si>
  <si>
    <t>建筑面积</t>
  </si>
  <si>
    <t>66285.1㎡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</si>
  <si>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</si>
  <si>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</si>
  <si>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</si>
  <si>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</si>
  <si>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</si>
  <si>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</si>
  <si>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</si>
  <si>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</si>
  <si>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</si>
  <si>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</si>
  <si>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</si>
  <si>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</si>
  <si>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</si>
  <si>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</si>
  <si>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</si>
  <si>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</si>
  <si>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</si>
  <si>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水电储蓄卡</t>
  </si>
  <si>
    <t>300元/本</t>
  </si>
  <si>
    <t>代收代办</t>
  </si>
  <si>
    <t>相关开户银行</t>
  </si>
  <si>
    <t>契税、印花税、权证工本费</t>
  </si>
  <si>
    <t>按实收取</t>
  </si>
  <si>
    <t>根据交房时有关部门的收费标准</t>
  </si>
  <si>
    <t>余姚市财政局等部门</t>
  </si>
  <si>
    <t>前期物业服务</t>
  </si>
  <si>
    <t>物业服务单位名称</t>
  </si>
  <si>
    <t>服务内容与标准</t>
  </si>
  <si>
    <t>四川蓝光嘉宝服务集团股份有限公司余姚分公司</t>
  </si>
  <si>
    <t>综合服务费</t>
  </si>
  <si>
    <t xml:space="preserve">高层：                   1层-4层2.6元/月·平方米     5层-14层2.8元/月·平方米，15层及以上3元/月·平方米
多层：                    3.5元/月·平方米           商业：4.5元/月·平方米
装修垃圾清运费：
5元/平方 </t>
  </si>
  <si>
    <t>中标通知书</t>
  </si>
  <si>
    <t>特别提示</t>
  </si>
  <si>
    <t>商品房和车库（车位）、辅房销售的具体标价内容详见价目表或价格手册。价格举报电话：12358</t>
  </si>
  <si>
    <t>楼盘名称：余姚雍舜府（一期）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</si>
  <si>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</si>
  <si>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</si>
  <si>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</si>
  <si>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</si>
  <si>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</si>
  <si>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</si>
  <si>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</si>
  <si>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</si>
  <si>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</si>
  <si>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</si>
  <si>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</si>
  <si>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元/㎡</t>
  </si>
  <si>
    <t>未售</t>
  </si>
  <si>
    <t>价格举报电话：12358</t>
  </si>
  <si>
    <t>商品房销售价目表（商业）</t>
  </si>
  <si>
    <t>单层结构</t>
  </si>
  <si>
    <t>651号</t>
  </si>
  <si>
    <t>653号</t>
  </si>
  <si>
    <t>11幢</t>
    <phoneticPr fontId="8" type="noConversion"/>
  </si>
  <si>
    <t>649号</t>
    <phoneticPr fontId="8" type="noConversion"/>
  </si>
  <si>
    <t xml:space="preserve">余姚市梨洲街道远东中午路南侧、城东路东侧(梨洲街道办住南约200米) </t>
    <phoneticPr fontId="7" type="noConversion"/>
  </si>
  <si>
    <t>商业</t>
    <phoneticPr fontId="7" type="noConversion"/>
  </si>
  <si>
    <t>单层结构</t>
    <phoneticPr fontId="7" type="noConversion"/>
  </si>
  <si>
    <t>填报日期： 2020年10月5日</t>
    <phoneticPr fontId="7" type="noConversion"/>
  </si>
  <si>
    <t>填报日期：2020年10月5日</t>
    <phoneticPr fontId="7" type="noConversion"/>
  </si>
  <si>
    <t>余房预许字（2019）第029号            余房预许字（2020）第027号</t>
    <phoneticPr fontId="8" type="noConversion"/>
  </si>
  <si>
    <t>商业：定存优惠1%，准时签约优惠1%，促销优惠10%，区域总裁优惠3%</t>
    <phoneticPr fontId="7" type="noConversion"/>
  </si>
  <si>
    <t>1幢</t>
  </si>
  <si>
    <t>4号</t>
  </si>
  <si>
    <t>6号</t>
  </si>
  <si>
    <t>8号</t>
  </si>
  <si>
    <t>14号</t>
  </si>
  <si>
    <t>18号</t>
  </si>
  <si>
    <t>2幢</t>
  </si>
  <si>
    <t>20号</t>
  </si>
  <si>
    <t>22号</t>
  </si>
  <si>
    <t>24号</t>
  </si>
  <si>
    <t>26号</t>
  </si>
  <si>
    <t>28号</t>
  </si>
  <si>
    <t>36号</t>
  </si>
  <si>
    <t>38号</t>
  </si>
  <si>
    <t>9幢</t>
  </si>
  <si>
    <t>601号</t>
    <phoneticPr fontId="7" type="noConversion"/>
  </si>
  <si>
    <t>603号</t>
    <phoneticPr fontId="7" type="noConversion"/>
  </si>
  <si>
    <t>605号</t>
    <phoneticPr fontId="7" type="noConversion"/>
  </si>
  <si>
    <t>607号</t>
    <phoneticPr fontId="7" type="noConversion"/>
  </si>
  <si>
    <t>609号</t>
    <phoneticPr fontId="7" type="noConversion"/>
  </si>
  <si>
    <t>611号</t>
    <phoneticPr fontId="7" type="noConversion"/>
  </si>
  <si>
    <t>613号</t>
  </si>
  <si>
    <t>615号</t>
  </si>
  <si>
    <t>619号</t>
  </si>
  <si>
    <t>623号</t>
  </si>
  <si>
    <t>10幢</t>
  </si>
  <si>
    <t>625号</t>
  </si>
  <si>
    <t>627号</t>
  </si>
  <si>
    <t>629号</t>
  </si>
  <si>
    <t>631号</t>
  </si>
  <si>
    <t>633号</t>
  </si>
  <si>
    <t>本表报备房源总套数30套，总面积1497.51㎡，总价35311362元，均单价23579.98元/㎡。</t>
    <phoneticPr fontId="7" type="noConversion"/>
  </si>
  <si>
    <t>商铺30套</t>
    <phoneticPr fontId="7" type="noConversion"/>
  </si>
  <si>
    <t>高层2套、商铺30套、车位408套</t>
    <phoneticPr fontId="7" type="noConversion"/>
  </si>
  <si>
    <t>高层982套、商业38套</t>
    <phoneticPr fontId="7" type="noConversion"/>
  </si>
  <si>
    <t>2019/3/15/-  2089/03/07/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</si>
</sst>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2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0.5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 applyProtection="0">
      <alignment vertical="center"/>
    </xf>
  </cellStyleXfs>
  <cellXfs count="94">
    <xf numFmtId="0" fontId="0" fillId="0" borderId="0" xfId="0">
      <alignment vertical="center"/>
    </xf>
    <xf numFmtId="0" fontId="2" fillId="2" borderId="0" xfId="2" applyNumberFormat="1" applyFont="1" applyFill="1" applyBorder="1" applyAlignment="1">
      <alignment horizontal="left" vertical="center"/>
    </xf>
    <xf numFmtId="176" fontId="2" fillId="2" borderId="0" xfId="2" applyNumberFormat="1" applyFont="1" applyFill="1" applyBorder="1" applyAlignment="1">
      <alignment horizontal="left" vertical="center"/>
    </xf>
    <xf numFmtId="0" fontId="2" fillId="2" borderId="2" xfId="2" applyNumberFormat="1" applyFont="1" applyFill="1" applyBorder="1" applyAlignment="1">
      <alignment horizontal="center" vertical="center" wrapText="1"/>
    </xf>
    <xf numFmtId="176" fontId="2" fillId="2" borderId="2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2" fillId="2" borderId="2" xfId="2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176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/>
    </xf>
    <xf numFmtId="176" fontId="3" fillId="2" borderId="0" xfId="2" applyNumberFormat="1" applyFont="1" applyFill="1" applyBorder="1" applyAlignment="1">
      <alignment horizontal="center" vertical="center"/>
    </xf>
    <xf numFmtId="177" fontId="3" fillId="2" borderId="0" xfId="2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left" vertical="center"/>
    </xf>
    <xf numFmtId="176" fontId="2" fillId="2" borderId="0" xfId="2" applyNumberFormat="1" applyFont="1" applyFill="1" applyBorder="1" applyAlignment="1">
      <alignment horizontal="left" vertical="center"/>
    </xf>
    <xf numFmtId="0" fontId="2" fillId="2" borderId="0" xfId="2" applyNumberFormat="1" applyFont="1" applyFill="1" applyBorder="1" applyAlignment="1">
      <alignment horizontal="center" vertical="center"/>
    </xf>
    <xf numFmtId="177" fontId="2" fillId="2" borderId="0" xfId="2" applyNumberFormat="1" applyFont="1" applyFill="1" applyBorder="1" applyAlignment="1">
      <alignment horizontal="center" vertical="center"/>
    </xf>
    <xf numFmtId="0" fontId="2" fillId="2" borderId="0" xfId="2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vertical="center"/>
    </xf>
    <xf numFmtId="0" fontId="0" fillId="2" borderId="0" xfId="0" applyFill="1" applyBorder="1" applyAlignment="1"/>
    <xf numFmtId="177" fontId="0" fillId="0" borderId="0" xfId="0" applyNumberFormat="1" applyAlignment="1"/>
    <xf numFmtId="0" fontId="0" fillId="0" borderId="0" xfId="0" applyAlignment="1"/>
  </cellXfs>
  <cellStyles count="3">
    <cellStyle name="3232" xfId="1"/>
    <cellStyle name="常规" xfId="0" builtinId="0"/>
    <cellStyle name="常规 2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workbookViewId="0">
      <selection activeCell="E10" sqref="E10:H10"/>
    </sheetView>
  </sheetViews>
  <sheetFormatPr defaultColWidth="9" defaultRowHeight="13.5"/>
  <cols>
    <col min="1" max="1" width="2.75" style="12" customWidth="1"/>
    <col min="2" max="2" width="14" style="13" customWidth="1"/>
    <col min="3" max="3" width="10.5" style="12" customWidth="1"/>
    <col min="4" max="4" width="8.75" style="12" customWidth="1"/>
    <col min="5" max="5" width="10.625" style="12" customWidth="1"/>
    <col min="6" max="6" width="12" style="12" customWidth="1"/>
    <col min="7" max="7" width="25.875" style="12" customWidth="1"/>
    <col min="8" max="8" width="12.375" style="12" customWidth="1"/>
    <col min="9" max="16384" width="9" style="12"/>
  </cols>
  <sheetData>
    <row r="1" spans="2:8" ht="54" customHeight="1">
      <c r="B1" s="41" t="s">
        <v>0</v>
      </c>
      <c r="C1" s="41"/>
      <c r="D1" s="41"/>
      <c r="E1" s="41"/>
      <c r="F1" s="41"/>
      <c r="G1" s="41"/>
      <c r="H1" s="41"/>
    </row>
    <row r="2" spans="2:8" s="11" customFormat="1" ht="30.75" customHeight="1">
      <c r="B2" s="14" t="s">
        <v>1</v>
      </c>
      <c r="C2" s="42" t="s">
        <v>2</v>
      </c>
      <c r="D2" s="42"/>
      <c r="E2" s="42"/>
      <c r="F2" s="15" t="s">
        <v>3</v>
      </c>
      <c r="G2" s="42" t="s">
        <v>4</v>
      </c>
      <c r="H2" s="43"/>
    </row>
    <row r="3" spans="2:8" s="11" customFormat="1" ht="29.25" customHeight="1">
      <c r="B3" s="63" t="s">
        <v>5</v>
      </c>
      <c r="C3" s="67" t="s">
        <v>79</v>
      </c>
      <c r="D3" s="68"/>
      <c r="E3" s="69"/>
      <c r="F3" s="16" t="s">
        <v>6</v>
      </c>
      <c r="G3" s="44" t="s">
        <v>84</v>
      </c>
      <c r="H3" s="45"/>
    </row>
    <row r="4" spans="2:8" s="11" customFormat="1" ht="52.9" customHeight="1">
      <c r="B4" s="64"/>
      <c r="C4" s="70"/>
      <c r="D4" s="71"/>
      <c r="E4" s="72"/>
      <c r="F4" s="19" t="s">
        <v>7</v>
      </c>
      <c r="G4" s="46" t="s">
        <v>120</v>
      </c>
      <c r="H4" s="47"/>
    </row>
    <row r="5" spans="2:8" s="11" customFormat="1" ht="40.5">
      <c r="B5" s="20" t="s">
        <v>8</v>
      </c>
      <c r="C5" s="17" t="s">
        <v>9</v>
      </c>
      <c r="D5" s="19" t="s">
        <v>10</v>
      </c>
      <c r="E5" s="48" t="s">
        <v>121</v>
      </c>
      <c r="F5" s="48"/>
      <c r="G5" s="16" t="s">
        <v>11</v>
      </c>
      <c r="H5" s="18">
        <v>1.52</v>
      </c>
    </row>
    <row r="6" spans="2:8" s="11" customFormat="1">
      <c r="B6" s="20" t="s">
        <v>12</v>
      </c>
      <c r="C6" s="17" t="s">
        <v>13</v>
      </c>
      <c r="D6" s="16" t="s">
        <v>14</v>
      </c>
      <c r="E6" s="21">
        <v>0.3</v>
      </c>
      <c r="F6" s="16" t="s">
        <v>15</v>
      </c>
      <c r="G6" s="49" t="s">
        <v>16</v>
      </c>
      <c r="H6" s="50"/>
    </row>
    <row r="7" spans="2:8" s="11" customFormat="1" ht="28.5" customHeight="1">
      <c r="B7" s="20" t="s">
        <v>17</v>
      </c>
      <c r="C7" s="51" t="s">
        <v>18</v>
      </c>
      <c r="D7" s="51"/>
      <c r="E7" s="51"/>
      <c r="F7" s="16" t="s">
        <v>19</v>
      </c>
      <c r="G7" s="51" t="s">
        <v>80</v>
      </c>
      <c r="H7" s="52"/>
    </row>
    <row r="8" spans="2:8" s="11" customFormat="1" ht="28.5" customHeight="1">
      <c r="B8" s="65" t="s">
        <v>20</v>
      </c>
      <c r="C8" s="22" t="s">
        <v>21</v>
      </c>
      <c r="D8" s="53" t="s">
        <v>81</v>
      </c>
      <c r="E8" s="53"/>
      <c r="F8" s="22" t="s">
        <v>22</v>
      </c>
      <c r="G8" s="53" t="s">
        <v>23</v>
      </c>
      <c r="H8" s="54"/>
    </row>
    <row r="9" spans="2:8" s="11" customFormat="1" ht="28.5" customHeight="1">
      <c r="B9" s="65"/>
      <c r="C9" s="57" t="s">
        <v>24</v>
      </c>
      <c r="D9" s="57"/>
      <c r="E9" s="53" t="s">
        <v>119</v>
      </c>
      <c r="F9" s="53"/>
      <c r="G9" s="53"/>
      <c r="H9" s="54"/>
    </row>
    <row r="10" spans="2:8" s="11" customFormat="1" ht="28.5" customHeight="1">
      <c r="B10" s="65"/>
      <c r="C10" s="57" t="s">
        <v>25</v>
      </c>
      <c r="D10" s="57"/>
      <c r="E10" s="53" t="s">
        <v>118</v>
      </c>
      <c r="F10" s="53"/>
      <c r="G10" s="53"/>
      <c r="H10" s="54"/>
    </row>
    <row r="11" spans="2:8" s="11" customFormat="1" ht="20.25" customHeight="1">
      <c r="B11" s="65" t="s">
        <v>26</v>
      </c>
      <c r="C11" s="22" t="s">
        <v>27</v>
      </c>
      <c r="D11" s="22" t="s">
        <v>28</v>
      </c>
      <c r="E11" s="22" t="s">
        <v>29</v>
      </c>
      <c r="F11" s="22" t="s">
        <v>30</v>
      </c>
      <c r="G11" s="22" t="s">
        <v>31</v>
      </c>
      <c r="H11" s="25" t="s">
        <v>32</v>
      </c>
    </row>
    <row r="12" spans="2:8" s="11" customFormat="1" ht="20.25" customHeight="1">
      <c r="B12" s="65"/>
      <c r="C12" s="26" t="s">
        <v>33</v>
      </c>
      <c r="D12" s="27" t="s">
        <v>33</v>
      </c>
      <c r="E12" s="27" t="s">
        <v>33</v>
      </c>
      <c r="F12" s="27" t="s">
        <v>34</v>
      </c>
      <c r="G12" s="27" t="s">
        <v>33</v>
      </c>
      <c r="H12" s="27" t="s">
        <v>33</v>
      </c>
    </row>
    <row r="13" spans="2:8" s="11" customFormat="1" ht="31.9" customHeight="1">
      <c r="B13" s="58" t="s">
        <v>35</v>
      </c>
      <c r="C13" s="56"/>
      <c r="D13" s="55" t="s">
        <v>85</v>
      </c>
      <c r="E13" s="59"/>
      <c r="F13" s="59"/>
      <c r="G13" s="59"/>
      <c r="H13" s="60"/>
    </row>
    <row r="14" spans="2:8" s="11" customFormat="1" ht="33.75" customHeight="1">
      <c r="B14" s="65" t="s">
        <v>36</v>
      </c>
      <c r="C14" s="57" t="s">
        <v>37</v>
      </c>
      <c r="D14" s="57"/>
      <c r="E14" s="57" t="s">
        <v>38</v>
      </c>
      <c r="F14" s="57"/>
      <c r="G14" s="22" t="s">
        <v>39</v>
      </c>
      <c r="H14" s="25" t="s">
        <v>40</v>
      </c>
    </row>
    <row r="15" spans="2:8" s="11" customFormat="1" ht="25.5" customHeight="1">
      <c r="B15" s="65"/>
      <c r="C15" s="55" t="s">
        <v>41</v>
      </c>
      <c r="D15" s="77"/>
      <c r="E15" s="55" t="s">
        <v>42</v>
      </c>
      <c r="F15" s="56"/>
      <c r="G15" s="23" t="s">
        <v>43</v>
      </c>
      <c r="H15" s="24" t="s">
        <v>44</v>
      </c>
    </row>
    <row r="16" spans="2:8" s="11" customFormat="1" ht="43.9" customHeight="1">
      <c r="B16" s="65"/>
      <c r="C16" s="53" t="s">
        <v>45</v>
      </c>
      <c r="D16" s="57"/>
      <c r="E16" s="55" t="s">
        <v>46</v>
      </c>
      <c r="F16" s="56"/>
      <c r="G16" s="23" t="s">
        <v>47</v>
      </c>
      <c r="H16" s="24" t="s">
        <v>48</v>
      </c>
    </row>
    <row r="17" spans="2:8" s="11" customFormat="1" ht="22.5" customHeight="1">
      <c r="B17" s="66" t="s">
        <v>49</v>
      </c>
      <c r="C17" s="73" t="s">
        <v>50</v>
      </c>
      <c r="D17" s="73"/>
      <c r="E17" s="73" t="s">
        <v>51</v>
      </c>
      <c r="F17" s="73"/>
      <c r="G17" s="16" t="s">
        <v>38</v>
      </c>
      <c r="H17" s="28" t="s">
        <v>39</v>
      </c>
    </row>
    <row r="18" spans="2:8" s="11" customFormat="1" ht="170.25" customHeight="1">
      <c r="B18" s="66"/>
      <c r="C18" s="51" t="s">
        <v>52</v>
      </c>
      <c r="D18" s="51"/>
      <c r="E18" s="51" t="s">
        <v>53</v>
      </c>
      <c r="F18" s="51"/>
      <c r="G18" s="29" t="s">
        <v>54</v>
      </c>
      <c r="H18" s="18" t="s">
        <v>55</v>
      </c>
    </row>
    <row r="19" spans="2:8" s="11" customFormat="1" ht="39" customHeight="1">
      <c r="B19" s="30" t="s">
        <v>56</v>
      </c>
      <c r="C19" s="74" t="s">
        <v>57</v>
      </c>
      <c r="D19" s="75"/>
      <c r="E19" s="75"/>
      <c r="F19" s="75"/>
      <c r="G19" s="75"/>
      <c r="H19" s="76"/>
    </row>
    <row r="21" spans="2:8">
      <c r="E21" s="61"/>
      <c r="F21" s="61"/>
      <c r="G21" s="62" t="s">
        <v>82</v>
      </c>
      <c r="H21" s="62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7" type="noConversion"/>
  <pageMargins left="0.39" right="0.4" top="0.63" bottom="0.57999999999999996" header="0.3" footer="0.3"/>
  <pageSetup paperSize="9" scale="97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13" workbookViewId="0">
      <selection sqref="A1:XFD1048576"/>
    </sheetView>
  </sheetViews>
  <sheetFormatPr defaultColWidth="9" defaultRowHeight="13.5"/>
  <cols>
    <col min="6" max="6" width="9.5" bestFit="1" customWidth="1"/>
    <col min="8" max="8" width="10.375"/>
    <col min="10" max="11" width="9.375" bestFit="1" customWidth="1"/>
  </cols>
  <sheetData>
    <row r="1" spans="1:13" ht="25.5">
      <c r="A1" s="78" t="s">
        <v>73</v>
      </c>
      <c r="B1" s="78"/>
      <c r="C1" s="78"/>
      <c r="D1" s="78"/>
      <c r="E1" s="78"/>
      <c r="F1" s="79"/>
      <c r="G1" s="79"/>
      <c r="H1" s="79"/>
      <c r="I1" s="78"/>
      <c r="J1" s="78"/>
      <c r="K1" s="80"/>
      <c r="L1" s="78"/>
      <c r="M1" s="78"/>
    </row>
    <row r="2" spans="1:13">
      <c r="A2" s="81" t="s">
        <v>58</v>
      </c>
      <c r="B2" s="81"/>
      <c r="C2" s="81"/>
      <c r="D2" s="81"/>
      <c r="E2" s="81"/>
      <c r="F2" s="82"/>
      <c r="G2" s="82"/>
      <c r="H2" s="82"/>
      <c r="I2" s="81"/>
      <c r="J2" s="83"/>
      <c r="K2" s="84"/>
      <c r="L2" s="81"/>
      <c r="M2" s="81"/>
    </row>
    <row r="3" spans="1:13">
      <c r="A3" s="1"/>
      <c r="B3" s="1"/>
      <c r="C3" s="1"/>
      <c r="D3" s="1"/>
      <c r="E3" s="1"/>
      <c r="F3" s="2"/>
      <c r="G3" s="2"/>
      <c r="H3" s="2"/>
      <c r="I3" s="85" t="s">
        <v>83</v>
      </c>
      <c r="J3" s="85"/>
      <c r="K3" s="85"/>
      <c r="L3" s="1"/>
      <c r="M3" s="1"/>
    </row>
    <row r="4" spans="1:13" ht="27">
      <c r="A4" s="3" t="s">
        <v>59</v>
      </c>
      <c r="B4" s="3" t="s">
        <v>60</v>
      </c>
      <c r="C4" s="3" t="s">
        <v>61</v>
      </c>
      <c r="D4" s="3" t="s">
        <v>62</v>
      </c>
      <c r="E4" s="3" t="s">
        <v>21</v>
      </c>
      <c r="F4" s="4" t="s">
        <v>22</v>
      </c>
      <c r="G4" s="4" t="s">
        <v>63</v>
      </c>
      <c r="H4" s="4" t="s">
        <v>64</v>
      </c>
      <c r="I4" s="3" t="s">
        <v>65</v>
      </c>
      <c r="J4" s="3" t="s">
        <v>66</v>
      </c>
      <c r="K4" s="9" t="s">
        <v>67</v>
      </c>
      <c r="L4" s="3" t="s">
        <v>68</v>
      </c>
      <c r="M4" s="3" t="s">
        <v>69</v>
      </c>
    </row>
    <row r="5" spans="1:13">
      <c r="A5" s="5" t="s">
        <v>86</v>
      </c>
      <c r="B5" s="35">
        <v>1</v>
      </c>
      <c r="C5" s="34" t="s">
        <v>87</v>
      </c>
      <c r="D5" s="34">
        <v>4.9000000000000004</v>
      </c>
      <c r="E5" s="34" t="s">
        <v>74</v>
      </c>
      <c r="F5" s="36">
        <v>61.994399999999999</v>
      </c>
      <c r="G5" s="36">
        <v>60.36</v>
      </c>
      <c r="H5" s="36">
        <v>1.6344000000000001</v>
      </c>
      <c r="I5" s="37" t="s">
        <v>70</v>
      </c>
      <c r="J5" s="38">
        <f>ROUND(K5/F5,2)</f>
        <v>20122.349999999999</v>
      </c>
      <c r="K5" s="39">
        <v>1247473</v>
      </c>
      <c r="L5" s="37" t="s">
        <v>71</v>
      </c>
      <c r="M5" s="3"/>
    </row>
    <row r="6" spans="1:13">
      <c r="A6" s="5" t="s">
        <v>86</v>
      </c>
      <c r="B6" s="35">
        <v>1</v>
      </c>
      <c r="C6" s="34" t="s">
        <v>88</v>
      </c>
      <c r="D6" s="34">
        <v>4.9000000000000004</v>
      </c>
      <c r="E6" s="34" t="s">
        <v>74</v>
      </c>
      <c r="F6" s="36">
        <v>51.764699999999998</v>
      </c>
      <c r="G6" s="36">
        <v>50.4</v>
      </c>
      <c r="H6" s="36">
        <v>1.3647</v>
      </c>
      <c r="I6" s="37" t="s">
        <v>70</v>
      </c>
      <c r="J6" s="38">
        <f t="shared" ref="J6:J26" si="0">ROUND(K6/F6,2)</f>
        <v>23361.83</v>
      </c>
      <c r="K6" s="39">
        <v>1209318</v>
      </c>
      <c r="L6" s="37" t="s">
        <v>71</v>
      </c>
      <c r="M6" s="3"/>
    </row>
    <row r="7" spans="1:13">
      <c r="A7" s="5" t="s">
        <v>86</v>
      </c>
      <c r="B7" s="35">
        <v>1</v>
      </c>
      <c r="C7" s="34" t="s">
        <v>89</v>
      </c>
      <c r="D7" s="34">
        <v>4.9000000000000004</v>
      </c>
      <c r="E7" s="34" t="s">
        <v>74</v>
      </c>
      <c r="F7" s="36">
        <v>51.764699999999998</v>
      </c>
      <c r="G7" s="36">
        <v>50.4</v>
      </c>
      <c r="H7" s="36">
        <v>1.3647</v>
      </c>
      <c r="I7" s="37" t="s">
        <v>70</v>
      </c>
      <c r="J7" s="38">
        <f t="shared" si="0"/>
        <v>23469.200000000001</v>
      </c>
      <c r="K7" s="39">
        <v>1214876</v>
      </c>
      <c r="L7" s="37" t="s">
        <v>71</v>
      </c>
      <c r="M7" s="3"/>
    </row>
    <row r="8" spans="1:13">
      <c r="A8" s="5" t="s">
        <v>86</v>
      </c>
      <c r="B8" s="35">
        <v>1</v>
      </c>
      <c r="C8" s="34" t="s">
        <v>90</v>
      </c>
      <c r="D8" s="34">
        <v>4.9000000000000004</v>
      </c>
      <c r="E8" s="34" t="s">
        <v>74</v>
      </c>
      <c r="F8" s="36">
        <v>51.764699999999998</v>
      </c>
      <c r="G8" s="36">
        <v>50.4</v>
      </c>
      <c r="H8" s="36">
        <v>1.3647</v>
      </c>
      <c r="I8" s="37" t="s">
        <v>70</v>
      </c>
      <c r="J8" s="38">
        <f t="shared" si="0"/>
        <v>23905.5</v>
      </c>
      <c r="K8" s="39">
        <v>1237461</v>
      </c>
      <c r="L8" s="37" t="s">
        <v>71</v>
      </c>
      <c r="M8" s="3"/>
    </row>
    <row r="9" spans="1:13">
      <c r="A9" s="5" t="s">
        <v>86</v>
      </c>
      <c r="B9" s="35">
        <v>1</v>
      </c>
      <c r="C9" s="34" t="s">
        <v>91</v>
      </c>
      <c r="D9" s="34">
        <v>4.9000000000000004</v>
      </c>
      <c r="E9" s="34" t="s">
        <v>74</v>
      </c>
      <c r="F9" s="36">
        <v>46.536000000000001</v>
      </c>
      <c r="G9" s="36">
        <v>45.309100000000001</v>
      </c>
      <c r="H9" s="36">
        <v>1.2269000000000001</v>
      </c>
      <c r="I9" s="37" t="s">
        <v>70</v>
      </c>
      <c r="J9" s="38">
        <f t="shared" si="0"/>
        <v>26365.67</v>
      </c>
      <c r="K9" s="39">
        <v>1226953</v>
      </c>
      <c r="L9" s="37" t="s">
        <v>71</v>
      </c>
      <c r="M9" s="3"/>
    </row>
    <row r="10" spans="1:13">
      <c r="A10" s="5" t="s">
        <v>92</v>
      </c>
      <c r="B10" s="35">
        <v>1</v>
      </c>
      <c r="C10" s="34" t="s">
        <v>93</v>
      </c>
      <c r="D10" s="34">
        <v>4.9000000000000004</v>
      </c>
      <c r="E10" s="34" t="s">
        <v>74</v>
      </c>
      <c r="F10" s="36">
        <v>47.552</v>
      </c>
      <c r="G10" s="36">
        <v>45.309800000000003</v>
      </c>
      <c r="H10" s="36">
        <v>2.2422</v>
      </c>
      <c r="I10" s="37" t="s">
        <v>70</v>
      </c>
      <c r="J10" s="38">
        <f t="shared" si="0"/>
        <v>26577.56</v>
      </c>
      <c r="K10" s="39">
        <v>1263816</v>
      </c>
      <c r="L10" s="37" t="s">
        <v>71</v>
      </c>
      <c r="M10" s="3"/>
    </row>
    <row r="11" spans="1:13">
      <c r="A11" s="34" t="s">
        <v>92</v>
      </c>
      <c r="B11" s="35">
        <v>1</v>
      </c>
      <c r="C11" s="34" t="s">
        <v>94</v>
      </c>
      <c r="D11" s="34">
        <v>4.9000000000000004</v>
      </c>
      <c r="E11" s="34" t="s">
        <v>74</v>
      </c>
      <c r="F11" s="36">
        <v>52.894100000000002</v>
      </c>
      <c r="G11" s="36">
        <v>50.4</v>
      </c>
      <c r="H11" s="36">
        <v>2.4941</v>
      </c>
      <c r="I11" s="37" t="s">
        <v>70</v>
      </c>
      <c r="J11" s="38">
        <f t="shared" si="0"/>
        <v>24278.1</v>
      </c>
      <c r="K11" s="39">
        <v>1284168</v>
      </c>
      <c r="L11" s="37" t="s">
        <v>71</v>
      </c>
      <c r="M11" s="3"/>
    </row>
    <row r="12" spans="1:13">
      <c r="A12" s="34" t="s">
        <v>92</v>
      </c>
      <c r="B12" s="35">
        <v>1</v>
      </c>
      <c r="C12" s="34" t="s">
        <v>95</v>
      </c>
      <c r="D12" s="34">
        <v>4.9000000000000004</v>
      </c>
      <c r="E12" s="34" t="s">
        <v>74</v>
      </c>
      <c r="F12" s="36">
        <v>52.894100000000002</v>
      </c>
      <c r="G12" s="36">
        <v>50.4</v>
      </c>
      <c r="H12" s="36">
        <v>2.4941</v>
      </c>
      <c r="I12" s="37" t="s">
        <v>70</v>
      </c>
      <c r="J12" s="38">
        <f t="shared" si="0"/>
        <v>23792.11</v>
      </c>
      <c r="K12" s="39">
        <v>1258462</v>
      </c>
      <c r="L12" s="37" t="s">
        <v>71</v>
      </c>
      <c r="M12" s="3"/>
    </row>
    <row r="13" spans="1:13">
      <c r="A13" s="34" t="s">
        <v>92</v>
      </c>
      <c r="B13" s="35">
        <v>1</v>
      </c>
      <c r="C13" s="34" t="s">
        <v>96</v>
      </c>
      <c r="D13" s="34">
        <v>4.9000000000000004</v>
      </c>
      <c r="E13" s="34" t="s">
        <v>74</v>
      </c>
      <c r="F13" s="36">
        <v>52.894100000000002</v>
      </c>
      <c r="G13" s="36">
        <v>50.4</v>
      </c>
      <c r="H13" s="36">
        <v>2.4941</v>
      </c>
      <c r="I13" s="37" t="s">
        <v>70</v>
      </c>
      <c r="J13" s="38">
        <f t="shared" si="0"/>
        <v>23507.39</v>
      </c>
      <c r="K13" s="39">
        <v>1243402</v>
      </c>
      <c r="L13" s="37" t="s">
        <v>71</v>
      </c>
      <c r="M13" s="3"/>
    </row>
    <row r="14" spans="1:13">
      <c r="A14" s="34" t="s">
        <v>92</v>
      </c>
      <c r="B14" s="35">
        <v>1</v>
      </c>
      <c r="C14" s="34" t="s">
        <v>97</v>
      </c>
      <c r="D14" s="34">
        <v>4.9000000000000004</v>
      </c>
      <c r="E14" s="34" t="s">
        <v>74</v>
      </c>
      <c r="F14" s="36">
        <v>52.894100000000002</v>
      </c>
      <c r="G14" s="36">
        <v>50.4</v>
      </c>
      <c r="H14" s="36">
        <v>2.4941</v>
      </c>
      <c r="I14" s="37" t="s">
        <v>70</v>
      </c>
      <c r="J14" s="38">
        <f t="shared" si="0"/>
        <v>23422.95</v>
      </c>
      <c r="K14" s="39">
        <v>1238936</v>
      </c>
      <c r="L14" s="37" t="s">
        <v>71</v>
      </c>
      <c r="M14" s="3"/>
    </row>
    <row r="15" spans="1:13">
      <c r="A15" s="34" t="s">
        <v>92</v>
      </c>
      <c r="B15" s="35">
        <v>1</v>
      </c>
      <c r="C15" s="34" t="s">
        <v>98</v>
      </c>
      <c r="D15" s="34">
        <v>4.9000000000000004</v>
      </c>
      <c r="E15" s="34" t="s">
        <v>74</v>
      </c>
      <c r="F15" s="36">
        <v>52.894100000000002</v>
      </c>
      <c r="G15" s="36">
        <v>50.4</v>
      </c>
      <c r="H15" s="36">
        <v>2.4941</v>
      </c>
      <c r="I15" s="37" t="s">
        <v>70</v>
      </c>
      <c r="J15" s="38">
        <f t="shared" si="0"/>
        <v>20125.7</v>
      </c>
      <c r="K15" s="39">
        <v>1064531</v>
      </c>
      <c r="L15" s="37" t="s">
        <v>71</v>
      </c>
      <c r="M15" s="3"/>
    </row>
    <row r="16" spans="1:13">
      <c r="A16" s="40" t="s">
        <v>92</v>
      </c>
      <c r="B16" s="35">
        <v>1</v>
      </c>
      <c r="C16" s="34" t="s">
        <v>99</v>
      </c>
      <c r="D16" s="34">
        <v>4.9000000000000004</v>
      </c>
      <c r="E16" s="34" t="s">
        <v>74</v>
      </c>
      <c r="F16" s="36">
        <v>52.180199999999999</v>
      </c>
      <c r="G16" s="36">
        <v>49.719799999999999</v>
      </c>
      <c r="H16" s="36">
        <v>2.4603999999999999</v>
      </c>
      <c r="I16" s="37" t="s">
        <v>70</v>
      </c>
      <c r="J16" s="38">
        <f t="shared" si="0"/>
        <v>18901.919999999998</v>
      </c>
      <c r="K16" s="39">
        <v>986306</v>
      </c>
      <c r="L16" s="37" t="s">
        <v>71</v>
      </c>
      <c r="M16" s="3"/>
    </row>
    <row r="17" spans="1:13">
      <c r="A17" s="34" t="s">
        <v>100</v>
      </c>
      <c r="B17" s="35">
        <v>1</v>
      </c>
      <c r="C17" s="34" t="s">
        <v>101</v>
      </c>
      <c r="D17" s="34">
        <v>3.9</v>
      </c>
      <c r="E17" s="34" t="s">
        <v>74</v>
      </c>
      <c r="F17" s="36">
        <v>35.69</v>
      </c>
      <c r="G17" s="36">
        <v>34.412999999999997</v>
      </c>
      <c r="H17" s="36">
        <v>1.2769999999999999</v>
      </c>
      <c r="I17" s="37" t="s">
        <v>70</v>
      </c>
      <c r="J17" s="38">
        <v>23965.31</v>
      </c>
      <c r="K17" s="39">
        <v>855322</v>
      </c>
      <c r="L17" s="37" t="s">
        <v>71</v>
      </c>
      <c r="M17" s="3"/>
    </row>
    <row r="18" spans="1:13">
      <c r="A18" s="34" t="s">
        <v>100</v>
      </c>
      <c r="B18" s="35">
        <v>1</v>
      </c>
      <c r="C18" s="34" t="s">
        <v>102</v>
      </c>
      <c r="D18" s="34">
        <v>3.9</v>
      </c>
      <c r="E18" s="34" t="s">
        <v>74</v>
      </c>
      <c r="F18" s="36">
        <v>58.28</v>
      </c>
      <c r="G18" s="36">
        <v>56.193600000000004</v>
      </c>
      <c r="H18" s="36">
        <v>2.0863999999999998</v>
      </c>
      <c r="I18" s="37" t="s">
        <v>70</v>
      </c>
      <c r="J18" s="38">
        <v>22054.12</v>
      </c>
      <c r="K18" s="39">
        <v>1285314</v>
      </c>
      <c r="L18" s="37" t="s">
        <v>71</v>
      </c>
      <c r="M18" s="3"/>
    </row>
    <row r="19" spans="1:13">
      <c r="A19" s="34" t="s">
        <v>100</v>
      </c>
      <c r="B19" s="35">
        <v>1</v>
      </c>
      <c r="C19" s="34" t="s">
        <v>103</v>
      </c>
      <c r="D19" s="34">
        <v>3.9</v>
      </c>
      <c r="E19" s="34" t="s">
        <v>74</v>
      </c>
      <c r="F19" s="36">
        <v>33.76</v>
      </c>
      <c r="G19" s="36">
        <v>32.548000000000002</v>
      </c>
      <c r="H19" s="36">
        <v>1.212</v>
      </c>
      <c r="I19" s="37" t="s">
        <v>70</v>
      </c>
      <c r="J19" s="38">
        <v>23349.94</v>
      </c>
      <c r="K19" s="39">
        <v>788294</v>
      </c>
      <c r="L19" s="37" t="s">
        <v>71</v>
      </c>
      <c r="M19" s="3"/>
    </row>
    <row r="20" spans="1:13">
      <c r="A20" s="34" t="s">
        <v>100</v>
      </c>
      <c r="B20" s="35">
        <v>1</v>
      </c>
      <c r="C20" s="34" t="s">
        <v>104</v>
      </c>
      <c r="D20" s="34">
        <v>3.9</v>
      </c>
      <c r="E20" s="34" t="s">
        <v>74</v>
      </c>
      <c r="F20" s="36">
        <v>33.85</v>
      </c>
      <c r="G20" s="36">
        <v>32.64</v>
      </c>
      <c r="H20" s="36">
        <v>1.21</v>
      </c>
      <c r="I20" s="37" t="s">
        <v>70</v>
      </c>
      <c r="J20" s="38">
        <v>23571.43</v>
      </c>
      <c r="K20" s="39">
        <v>797893</v>
      </c>
      <c r="L20" s="37" t="s">
        <v>71</v>
      </c>
      <c r="M20" s="3"/>
    </row>
    <row r="21" spans="1:13">
      <c r="A21" s="34" t="s">
        <v>100</v>
      </c>
      <c r="B21" s="35">
        <v>1</v>
      </c>
      <c r="C21" s="34" t="s">
        <v>105</v>
      </c>
      <c r="D21" s="34">
        <v>3.9</v>
      </c>
      <c r="E21" s="34" t="s">
        <v>74</v>
      </c>
      <c r="F21" s="36">
        <v>57.13</v>
      </c>
      <c r="G21" s="36">
        <v>55.086599999999997</v>
      </c>
      <c r="H21" s="36">
        <v>2.0434000000000099</v>
      </c>
      <c r="I21" s="37" t="s">
        <v>70</v>
      </c>
      <c r="J21" s="38">
        <v>22786.73</v>
      </c>
      <c r="K21" s="39">
        <v>1301806</v>
      </c>
      <c r="L21" s="37" t="s">
        <v>71</v>
      </c>
      <c r="M21" s="3"/>
    </row>
    <row r="22" spans="1:13">
      <c r="A22" s="34" t="s">
        <v>100</v>
      </c>
      <c r="B22" s="35">
        <v>1</v>
      </c>
      <c r="C22" s="34" t="s">
        <v>106</v>
      </c>
      <c r="D22" s="34">
        <v>3.9</v>
      </c>
      <c r="E22" s="34" t="s">
        <v>74</v>
      </c>
      <c r="F22" s="36">
        <v>66.61</v>
      </c>
      <c r="G22" s="36">
        <v>64.226600000000005</v>
      </c>
      <c r="H22" s="36">
        <v>2.3833999999999902</v>
      </c>
      <c r="I22" s="37" t="s">
        <v>70</v>
      </c>
      <c r="J22" s="38">
        <v>20626.57</v>
      </c>
      <c r="K22" s="39">
        <v>1373936</v>
      </c>
      <c r="L22" s="37" t="s">
        <v>71</v>
      </c>
      <c r="M22" s="3"/>
    </row>
    <row r="23" spans="1:13">
      <c r="A23" s="34" t="s">
        <v>100</v>
      </c>
      <c r="B23" s="35">
        <v>1</v>
      </c>
      <c r="C23" s="34" t="s">
        <v>107</v>
      </c>
      <c r="D23" s="34">
        <v>3.9</v>
      </c>
      <c r="E23" s="34" t="s">
        <v>74</v>
      </c>
      <c r="F23" s="36">
        <v>82.43</v>
      </c>
      <c r="G23" s="36">
        <v>80.025199999999998</v>
      </c>
      <c r="H23" s="36">
        <v>2.40480000000001</v>
      </c>
      <c r="I23" s="37" t="s">
        <v>70</v>
      </c>
      <c r="J23" s="38">
        <f t="shared" si="0"/>
        <v>20189.91</v>
      </c>
      <c r="K23" s="39">
        <v>1664254</v>
      </c>
      <c r="L23" s="37" t="s">
        <v>71</v>
      </c>
      <c r="M23" s="3"/>
    </row>
    <row r="24" spans="1:13">
      <c r="A24" s="34" t="s">
        <v>100</v>
      </c>
      <c r="B24" s="35">
        <v>1</v>
      </c>
      <c r="C24" s="34" t="s">
        <v>108</v>
      </c>
      <c r="D24" s="34">
        <v>3.9</v>
      </c>
      <c r="E24" s="34" t="s">
        <v>74</v>
      </c>
      <c r="F24" s="36">
        <v>50.62</v>
      </c>
      <c r="G24" s="36">
        <v>49.14</v>
      </c>
      <c r="H24" s="36">
        <v>1.48</v>
      </c>
      <c r="I24" s="37" t="s">
        <v>70</v>
      </c>
      <c r="J24" s="38">
        <f t="shared" si="0"/>
        <v>22023.8</v>
      </c>
      <c r="K24" s="39">
        <v>1114845</v>
      </c>
      <c r="L24" s="37" t="s">
        <v>71</v>
      </c>
      <c r="M24" s="3"/>
    </row>
    <row r="25" spans="1:13">
      <c r="A25" s="34" t="s">
        <v>100</v>
      </c>
      <c r="B25" s="35">
        <v>1</v>
      </c>
      <c r="C25" s="34" t="s">
        <v>109</v>
      </c>
      <c r="D25" s="34">
        <v>3.9</v>
      </c>
      <c r="E25" s="34" t="s">
        <v>74</v>
      </c>
      <c r="F25" s="36">
        <v>50.62</v>
      </c>
      <c r="G25" s="36">
        <v>49.14</v>
      </c>
      <c r="H25" s="36">
        <v>1.48</v>
      </c>
      <c r="I25" s="37" t="s">
        <v>70</v>
      </c>
      <c r="J25" s="38">
        <f t="shared" si="0"/>
        <v>22431.67</v>
      </c>
      <c r="K25" s="39">
        <v>1135491</v>
      </c>
      <c r="L25" s="37" t="s">
        <v>71</v>
      </c>
      <c r="M25" s="3"/>
    </row>
    <row r="26" spans="1:13">
      <c r="A26" s="34" t="s">
        <v>100</v>
      </c>
      <c r="B26" s="35">
        <v>1</v>
      </c>
      <c r="C26" s="34" t="s">
        <v>110</v>
      </c>
      <c r="D26" s="34">
        <v>3.9</v>
      </c>
      <c r="E26" s="34" t="s">
        <v>74</v>
      </c>
      <c r="F26" s="36">
        <v>48.2</v>
      </c>
      <c r="G26" s="36">
        <v>46.787999999999997</v>
      </c>
      <c r="H26" s="36">
        <v>1.4119999999999999</v>
      </c>
      <c r="I26" s="37" t="s">
        <v>70</v>
      </c>
      <c r="J26" s="38">
        <f t="shared" si="0"/>
        <v>23834.02</v>
      </c>
      <c r="K26" s="39">
        <v>1148800</v>
      </c>
      <c r="L26" s="37" t="s">
        <v>71</v>
      </c>
      <c r="M26" s="3"/>
    </row>
    <row r="27" spans="1:13">
      <c r="A27" s="34" t="s">
        <v>111</v>
      </c>
      <c r="B27" s="35">
        <v>1</v>
      </c>
      <c r="C27" s="34" t="s">
        <v>112</v>
      </c>
      <c r="D27" s="34">
        <v>3.9</v>
      </c>
      <c r="E27" s="34" t="s">
        <v>74</v>
      </c>
      <c r="F27" s="36">
        <v>40.753399999999999</v>
      </c>
      <c r="G27" s="36">
        <v>38.086399999999998</v>
      </c>
      <c r="H27" s="36">
        <v>2.6669999999999998</v>
      </c>
      <c r="I27" s="37" t="s">
        <v>70</v>
      </c>
      <c r="J27" s="38">
        <v>25570.55</v>
      </c>
      <c r="K27" s="39">
        <v>1042000</v>
      </c>
      <c r="L27" s="37" t="s">
        <v>71</v>
      </c>
      <c r="M27" s="3"/>
    </row>
    <row r="28" spans="1:13">
      <c r="A28" s="34" t="s">
        <v>111</v>
      </c>
      <c r="B28" s="35">
        <v>1</v>
      </c>
      <c r="C28" s="34" t="s">
        <v>113</v>
      </c>
      <c r="D28" s="34">
        <v>3.9</v>
      </c>
      <c r="E28" s="34" t="s">
        <v>74</v>
      </c>
      <c r="F28" s="36">
        <v>64.113799999999998</v>
      </c>
      <c r="G28" s="36">
        <v>59.918100000000003</v>
      </c>
      <c r="H28" s="36">
        <v>4.1957000000000004</v>
      </c>
      <c r="I28" s="37" t="s">
        <v>70</v>
      </c>
      <c r="J28" s="38">
        <v>24224.86</v>
      </c>
      <c r="K28" s="39">
        <v>1553056</v>
      </c>
      <c r="L28" s="37" t="s">
        <v>71</v>
      </c>
      <c r="M28" s="3"/>
    </row>
    <row r="29" spans="1:13">
      <c r="A29" s="34" t="s">
        <v>111</v>
      </c>
      <c r="B29" s="35">
        <v>1</v>
      </c>
      <c r="C29" s="34" t="s">
        <v>114</v>
      </c>
      <c r="D29" s="34">
        <v>3.9</v>
      </c>
      <c r="E29" s="34" t="s">
        <v>74</v>
      </c>
      <c r="F29" s="36">
        <v>39.964099999999995</v>
      </c>
      <c r="G29" s="36">
        <v>37.348799999999997</v>
      </c>
      <c r="H29" s="36">
        <v>2.6153</v>
      </c>
      <c r="I29" s="37" t="s">
        <v>70</v>
      </c>
      <c r="J29" s="38">
        <v>31054.28</v>
      </c>
      <c r="K29" s="39">
        <v>1240929</v>
      </c>
      <c r="L29" s="37" t="s">
        <v>71</v>
      </c>
      <c r="M29" s="3"/>
    </row>
    <row r="30" spans="1:13">
      <c r="A30" s="34" t="s">
        <v>111</v>
      </c>
      <c r="B30" s="35">
        <v>1</v>
      </c>
      <c r="C30" s="34" t="s">
        <v>115</v>
      </c>
      <c r="D30" s="34">
        <v>3.9</v>
      </c>
      <c r="E30" s="34" t="s">
        <v>74</v>
      </c>
      <c r="F30" s="36">
        <v>64.114400000000003</v>
      </c>
      <c r="G30" s="36">
        <v>59.918700000000001</v>
      </c>
      <c r="H30" s="36">
        <v>4.1957000000000004</v>
      </c>
      <c r="I30" s="37" t="s">
        <v>70</v>
      </c>
      <c r="J30" s="38">
        <v>26149.48</v>
      </c>
      <c r="K30" s="39">
        <v>1676443</v>
      </c>
      <c r="L30" s="37" t="s">
        <v>71</v>
      </c>
      <c r="M30" s="3"/>
    </row>
    <row r="31" spans="1:13">
      <c r="A31" s="34" t="s">
        <v>111</v>
      </c>
      <c r="B31" s="35">
        <v>1</v>
      </c>
      <c r="C31" s="34" t="s">
        <v>116</v>
      </c>
      <c r="D31" s="34">
        <v>3.9</v>
      </c>
      <c r="E31" s="34" t="s">
        <v>74</v>
      </c>
      <c r="F31" s="36">
        <v>33.579500000000003</v>
      </c>
      <c r="G31" s="36">
        <v>31.382000000000001</v>
      </c>
      <c r="H31" s="36">
        <v>2.1974999999999998</v>
      </c>
      <c r="I31" s="37" t="s">
        <v>70</v>
      </c>
      <c r="J31" s="38">
        <v>29404.47</v>
      </c>
      <c r="K31" s="39">
        <v>987402</v>
      </c>
      <c r="L31" s="37" t="s">
        <v>71</v>
      </c>
      <c r="M31" s="3"/>
    </row>
    <row r="32" spans="1:13">
      <c r="A32" s="5" t="s">
        <v>77</v>
      </c>
      <c r="B32" s="6">
        <v>1</v>
      </c>
      <c r="C32" s="34" t="s">
        <v>78</v>
      </c>
      <c r="D32" s="7">
        <v>3.9</v>
      </c>
      <c r="E32" s="7" t="s">
        <v>74</v>
      </c>
      <c r="F32" s="8">
        <v>21.111699999999999</v>
      </c>
      <c r="G32" s="8">
        <v>20.622</v>
      </c>
      <c r="H32" s="8">
        <v>0.48970000000000002</v>
      </c>
      <c r="I32" s="31" t="s">
        <v>70</v>
      </c>
      <c r="J32" s="32">
        <v>28214.35507325322</v>
      </c>
      <c r="K32" s="33">
        <v>595653</v>
      </c>
      <c r="L32" s="31" t="s">
        <v>71</v>
      </c>
      <c r="M32" s="10"/>
    </row>
    <row r="33" spans="1:13">
      <c r="A33" s="5" t="s">
        <v>77</v>
      </c>
      <c r="B33" s="6">
        <v>1</v>
      </c>
      <c r="C33" s="34" t="s">
        <v>75</v>
      </c>
      <c r="D33" s="7">
        <v>3.9</v>
      </c>
      <c r="E33" s="7" t="s">
        <v>74</v>
      </c>
      <c r="F33" s="8">
        <v>44.330199999999998</v>
      </c>
      <c r="G33" s="8">
        <v>43.302</v>
      </c>
      <c r="H33" s="8">
        <v>1.0282</v>
      </c>
      <c r="I33" s="31" t="s">
        <v>70</v>
      </c>
      <c r="J33" s="32">
        <v>25650.933223851913</v>
      </c>
      <c r="K33" s="33">
        <v>1137111</v>
      </c>
      <c r="L33" s="31" t="s">
        <v>71</v>
      </c>
      <c r="M33" s="10"/>
    </row>
    <row r="34" spans="1:13">
      <c r="A34" s="5" t="s">
        <v>77</v>
      </c>
      <c r="B34" s="6">
        <v>1</v>
      </c>
      <c r="C34" s="34" t="s">
        <v>76</v>
      </c>
      <c r="D34" s="7">
        <v>3.9</v>
      </c>
      <c r="E34" s="7" t="s">
        <v>74</v>
      </c>
      <c r="F34" s="8">
        <v>44.330199999999998</v>
      </c>
      <c r="G34" s="8">
        <v>43.302</v>
      </c>
      <c r="H34" s="8">
        <v>1.0282</v>
      </c>
      <c r="I34" s="31" t="s">
        <v>70</v>
      </c>
      <c r="J34" s="32">
        <v>25650.933223851913</v>
      </c>
      <c r="K34" s="33">
        <v>1137111</v>
      </c>
      <c r="L34" s="31" t="s">
        <v>71</v>
      </c>
      <c r="M34" s="10"/>
    </row>
    <row r="35" spans="1:13">
      <c r="A35" s="86" t="s">
        <v>117</v>
      </c>
      <c r="B35" s="87"/>
      <c r="C35" s="88"/>
      <c r="D35" s="87"/>
      <c r="E35" s="88"/>
      <c r="F35" s="89"/>
      <c r="G35" s="89"/>
      <c r="H35" s="89"/>
      <c r="I35" s="88"/>
      <c r="J35" s="88"/>
      <c r="K35" s="90"/>
      <c r="L35" s="88"/>
      <c r="M35" s="88"/>
    </row>
    <row r="37" spans="1:13">
      <c r="K37" s="91" t="s">
        <v>72</v>
      </c>
      <c r="L37" s="92"/>
      <c r="M37" s="93"/>
    </row>
  </sheetData>
  <autoFilter ref="A4:M35"/>
  <mergeCells count="5">
    <mergeCell ref="A1:M1"/>
    <mergeCell ref="A2:M2"/>
    <mergeCell ref="I3:K3"/>
    <mergeCell ref="A35:M35"/>
    <mergeCell ref="K37:M37"/>
  </mergeCells>
  <phoneticPr fontId="7" type="noConversion"/>
  <pageMargins left="0.75" right="0.75" top="1" bottom="1" header="0.5" footer="0.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价目表（商业）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fgj</cp:lastModifiedBy>
  <cp:lastPrinted>2020-10-15T04:32:53Z</cp:lastPrinted>
  <dcterms:created xsi:type="dcterms:W3CDTF">2006-09-13T11:21:00Z</dcterms:created>
  <dcterms:modified xsi:type="dcterms:W3CDTF">2020-10-19T04:46:54Z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