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标价牌" sheetId="2" r:id="rId1"/>
    <sheet name="剩余房源价目表" sheetId="3" r:id="rId2"/>
  </sheets>
  <definedNames>
    <definedName name="_xlnm._FilterDatabase" localSheetId="1" hidden="1">剩余房源价目表!$A$4:$P$181</definedName>
  </definedNames>
  <calcPr calcId="144525"/>
</workbook>
</file>

<file path=xl/sharedStrings.xml><?xml version="1.0" encoding="utf-8"?>
<sst xmlns="http://schemas.openxmlformats.org/spreadsheetml/2006/main" count="94">
  <si>
    <t>商品房销售标价牌</t>
  </si>
  <si>
    <t>开发企业名称</t>
  </si>
  <si>
    <t>余姚金捷房地产发展有限公司</t>
  </si>
  <si>
    <t>楼盘名称</t>
  </si>
  <si>
    <t>时代云图里</t>
  </si>
  <si>
    <t>坐落位置</t>
  </si>
  <si>
    <t>余姚市梨洲街道南雷南路东侧、黄山东路北侧</t>
  </si>
  <si>
    <t>预售许可证号码</t>
  </si>
  <si>
    <t>许可证号：甬余房预许字（2021）第053号
许可证号：甬余房预许字（2022）第003号
许可证号：甬余房预许字（2022）第035号
许可证号：甬余房预许字（2022）第038号
许可证号：甬余房预许字（2022）第048号
许可证号：甬余房预许字（2023）第001号</t>
  </si>
  <si>
    <t>预售许可套数</t>
  </si>
  <si>
    <t>住宅1694套，车位2367个</t>
  </si>
  <si>
    <t>土地性质</t>
  </si>
  <si>
    <t>城镇住宅用地</t>
  </si>
  <si>
    <t>土地使用起止年限</t>
  </si>
  <si>
    <t>2021年4月13日-2091年4月12日</t>
  </si>
  <si>
    <t>容积率</t>
  </si>
  <si>
    <t>约1.89</t>
  </si>
  <si>
    <t>建筑结构</t>
  </si>
  <si>
    <t>剪力墙结构，1号楼钢结构</t>
  </si>
  <si>
    <t>绿化率</t>
  </si>
  <si>
    <t>西地块约20%
东地块约30%</t>
  </si>
  <si>
    <t>车位配比率</t>
  </si>
  <si>
    <t>约1:1.41</t>
  </si>
  <si>
    <t>装修状况</t>
  </si>
  <si>
    <t>毛坯</t>
  </si>
  <si>
    <t>房屋类型</t>
  </si>
  <si>
    <t>高层</t>
  </si>
  <si>
    <t>房源概况</t>
  </si>
  <si>
    <t>户型</t>
  </si>
  <si>
    <t>三室两厅二卫/四室两厅二卫</t>
  </si>
  <si>
    <t>建筑面积</t>
  </si>
  <si>
    <t>346043.71平方米</t>
  </si>
  <si>
    <t>可供销售房屋总套数</t>
  </si>
  <si>
    <t>住宅174套，车位606个</t>
  </si>
  <si>
    <t>当期销售推出商品房总套数</t>
  </si>
  <si>
    <t>调整：住宅174套</t>
  </si>
  <si>
    <t>基础设施配套情况</t>
  </si>
  <si>
    <t>水</t>
  </si>
  <si>
    <t>电</t>
  </si>
  <si>
    <t>燃气</t>
  </si>
  <si>
    <t>供暖</t>
  </si>
  <si>
    <t>通讯</t>
  </si>
  <si>
    <t>电视</t>
  </si>
  <si>
    <t>有</t>
  </si>
  <si>
    <t>无</t>
  </si>
  <si>
    <t>享受优惠折扣条件</t>
  </si>
  <si>
    <t>住宅优惠：1、诚意登记客户享受总房款99折优惠；2、按时签约享受总房款99折优惠；3、特批房源享受总房款97折优惠；4、营销部优惠享受总房款99折优惠；5、集团优惠享受总房款99折优惠；6、指定房源享受总房款97折优惠。</t>
  </si>
  <si>
    <t>代收代办收费项目和标准(购房者自愿选择)</t>
  </si>
  <si>
    <t>收费项目</t>
  </si>
  <si>
    <t>收费标准</t>
  </si>
  <si>
    <t>收费依据</t>
  </si>
  <si>
    <t>代收费的委托单位名称</t>
  </si>
  <si>
    <t>物业维修基金</t>
  </si>
  <si>
    <t>按实收取</t>
  </si>
  <si>
    <t>根据相关政策文件规定</t>
  </si>
  <si>
    <t>余姚市住房和城乡建设局</t>
  </si>
  <si>
    <t>权证产证代办费</t>
  </si>
  <si>
    <t>根据代办公司规定</t>
  </si>
  <si>
    <t>代办公司</t>
  </si>
  <si>
    <t>契税、印花税、权证工本费</t>
  </si>
  <si>
    <t>余姚市财政局</t>
  </si>
  <si>
    <t>前期物业服务</t>
  </si>
  <si>
    <t>物业服务单位名称</t>
  </si>
  <si>
    <t>服务内容与标准</t>
  </si>
  <si>
    <t>余姚金享家物业服务有限公司</t>
  </si>
  <si>
    <t>1、物业管理区域内物业公共部位、公共设施的维修、养护的管理。
2、物业管理区域内道路、排水设备等公共设施的使用管理和维修养护。
3、物业管理区域内绿化养护和管理。
4、配合公安部门做好治安协助及公共秩序的维护。
5、物业管理区域内房屋共有部分和公共秩序的维护。
6、物业管理区域内车辆进出（包括机动车和非机动车）及停放的管理。
7、法律政策及合同规定的其它事项。
有条件时，接受供电、供水、通讯、有线电视、邮政等专业机构的有偿委托，扩充物业管理内容。标准：超五星服务。</t>
  </si>
  <si>
    <t>高层住宅按建筑面积：1-4层2.6元/月/平，5-9层2.8元/月/平，10层以上3.0元/月/平（高层住宅均含能耗费）。商业：按建筑面积3.50元/月/平。办公用房：按建筑面积3.50元/月/平。地下车位公共设施使用费，每车位每月35元（含子母车位）。装修垃圾清运费：业主可以自行委托清运单位清运，也可以委托物业清运，如委托物业公司清运，按5元每平方收取（费用不含砖块、砼等拆除垃圾，发生时另行协商）或经物业与业主协商一致按市场价收取</t>
  </si>
  <si>
    <t>根据物业服务合同</t>
  </si>
  <si>
    <t>特别提示</t>
  </si>
  <si>
    <t>商品房和车库（车位）、辅房销售的具体标价内容详见价目表或价格手册。价格举报电话：12345</t>
  </si>
  <si>
    <t>填报日期：2023年8月29日</t>
  </si>
  <si>
    <t>商品房销售价目表</t>
  </si>
  <si>
    <t>楼盘名称：时代云图里</t>
  </si>
  <si>
    <t>填制日期：  2023年8月29日</t>
  </si>
  <si>
    <t>序号</t>
  </si>
  <si>
    <t>幢号</t>
  </si>
  <si>
    <t>单元</t>
  </si>
  <si>
    <t>室号</t>
  </si>
  <si>
    <t>层高（米）</t>
  </si>
  <si>
    <t>建筑面积（㎡）</t>
  </si>
  <si>
    <t>套内建筑面积（㎡）</t>
  </si>
  <si>
    <t>公摊建筑面积（㎡）</t>
  </si>
  <si>
    <t>计价单位</t>
  </si>
  <si>
    <t>销售单价（元/㎡）</t>
  </si>
  <si>
    <t>房屋总价</t>
  </si>
  <si>
    <t>销售状态</t>
  </si>
  <si>
    <t>备注（非封闭阳台）</t>
  </si>
  <si>
    <t>三房两厅两卫</t>
  </si>
  <si>
    <t>元/㎡</t>
  </si>
  <si>
    <t>未售</t>
  </si>
  <si>
    <t>四房两厅两卫</t>
  </si>
  <si>
    <t>合计</t>
  </si>
  <si>
    <t>本表报备房源总套数174套，总面积19887.16㎡，总价365222971元，均单价18364.76元/㎡。</t>
  </si>
  <si>
    <t>价格举报电话：12345</t>
  </si>
</sst>
</file>

<file path=xl/styles.xml><?xml version="1.0" encoding="utf-8"?>
<styleSheet xmlns="http://schemas.openxmlformats.org/spreadsheetml/2006/main">
  <numFmts count="9">
    <numFmt numFmtId="176" formatCode="0.0000_ "/>
    <numFmt numFmtId="177" formatCode="0.00_);[Red]\(0.00\)"/>
    <numFmt numFmtId="41" formatCode="_ * #,##0_ ;_ * \-#,##0_ ;_ * &quot;-&quot;_ ;_ @_ "/>
    <numFmt numFmtId="178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9" formatCode="#\ ?/?"/>
    <numFmt numFmtId="180" formatCode="0_);[Red]\(0\)"/>
  </numFmts>
  <fonts count="34">
    <font>
      <sz val="11"/>
      <color theme="1"/>
      <name val="宋体"/>
      <charset val="134"/>
      <scheme val="minor"/>
    </font>
    <font>
      <b/>
      <sz val="20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sz val="12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</font>
    <font>
      <b/>
      <sz val="24"/>
      <name val="宋体"/>
      <charset val="134"/>
    </font>
    <font>
      <sz val="11"/>
      <color theme="1"/>
      <name val="宋体"/>
      <charset val="134"/>
    </font>
    <font>
      <sz val="11"/>
      <color rgb="FFFF0000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10" borderId="3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9" borderId="29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33" applyNumberFormat="0" applyFill="0" applyAlignment="0" applyProtection="0">
      <alignment vertical="center"/>
    </xf>
    <xf numFmtId="0" fontId="32" fillId="0" borderId="33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4" fillId="19" borderId="31" applyNumberFormat="0" applyAlignment="0" applyProtection="0">
      <alignment vertical="center"/>
    </xf>
    <xf numFmtId="0" fontId="26" fillId="19" borderId="30" applyNumberFormat="0" applyAlignment="0" applyProtection="0">
      <alignment vertical="center"/>
    </xf>
    <xf numFmtId="0" fontId="29" fillId="23" borderId="32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31" fillId="0" borderId="34" applyNumberFormat="0" applyFill="0" applyAlignment="0" applyProtection="0">
      <alignment vertical="center"/>
    </xf>
    <xf numFmtId="0" fontId="33" fillId="0" borderId="35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8" fillId="0" borderId="0" applyProtection="0">
      <alignment vertical="center"/>
    </xf>
  </cellStyleXfs>
  <cellXfs count="87">
    <xf numFmtId="0" fontId="0" fillId="0" borderId="0" xfId="0">
      <alignment vertic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/>
    </xf>
    <xf numFmtId="177" fontId="0" fillId="0" borderId="0" xfId="0" applyNumberFormat="1" applyFont="1" applyFill="1" applyAlignment="1">
      <alignment horizontal="center" vertical="center"/>
    </xf>
    <xf numFmtId="0" fontId="1" fillId="0" borderId="0" xfId="49" applyNumberFormat="1" applyFont="1" applyFill="1" applyBorder="1" applyAlignment="1">
      <alignment horizontal="center" vertical="center"/>
    </xf>
    <xf numFmtId="0" fontId="2" fillId="0" borderId="0" xfId="49" applyNumberFormat="1" applyFont="1" applyFill="1" applyBorder="1" applyAlignment="1">
      <alignment horizontal="center" vertical="center"/>
    </xf>
    <xf numFmtId="0" fontId="2" fillId="0" borderId="0" xfId="49" applyNumberFormat="1" applyFont="1" applyFill="1" applyBorder="1" applyAlignment="1">
      <alignment horizontal="left" vertical="center"/>
    </xf>
    <xf numFmtId="177" fontId="2" fillId="0" borderId="0" xfId="49" applyNumberFormat="1" applyFont="1" applyFill="1" applyBorder="1" applyAlignment="1">
      <alignment horizontal="left" vertical="center"/>
    </xf>
    <xf numFmtId="0" fontId="2" fillId="0" borderId="1" xfId="49" applyNumberFormat="1" applyFont="1" applyFill="1" applyBorder="1" applyAlignment="1">
      <alignment horizontal="center" vertical="center"/>
    </xf>
    <xf numFmtId="177" fontId="2" fillId="0" borderId="0" xfId="49" applyNumberFormat="1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center" vertical="center" wrapText="1"/>
    </xf>
    <xf numFmtId="0" fontId="2" fillId="0" borderId="2" xfId="49" applyNumberFormat="1" applyFont="1" applyFill="1" applyBorder="1" applyAlignment="1">
      <alignment horizontal="center" vertical="center" wrapText="1"/>
    </xf>
    <xf numFmtId="177" fontId="2" fillId="0" borderId="2" xfId="49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 applyProtection="1">
      <alignment horizontal="center" vertical="center"/>
      <protection locked="0"/>
    </xf>
    <xf numFmtId="176" fontId="0" fillId="0" borderId="2" xfId="0" applyNumberFormat="1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>
      <alignment horizontal="center" vertical="center"/>
    </xf>
    <xf numFmtId="177" fontId="0" fillId="0" borderId="2" xfId="0" applyNumberFormat="1" applyFill="1" applyBorder="1" applyAlignment="1">
      <alignment horizontal="center" vertical="center"/>
    </xf>
    <xf numFmtId="177" fontId="0" fillId="0" borderId="2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2" fillId="0" borderId="0" xfId="49" applyNumberFormat="1" applyFont="1" applyFill="1" applyBorder="1" applyAlignment="1">
      <alignment horizontal="right" vertical="center"/>
    </xf>
    <xf numFmtId="179" fontId="2" fillId="0" borderId="2" xfId="49" applyNumberFormat="1" applyFont="1" applyFill="1" applyBorder="1" applyAlignment="1">
      <alignment horizontal="center" vertical="center"/>
    </xf>
    <xf numFmtId="177" fontId="0" fillId="0" borderId="2" xfId="0" applyNumberFormat="1" applyFont="1" applyFill="1" applyBorder="1" applyAlignment="1">
      <alignment horizontal="center"/>
    </xf>
    <xf numFmtId="180" fontId="0" fillId="0" borderId="2" xfId="0" applyNumberFormat="1" applyFont="1" applyFill="1" applyBorder="1" applyAlignment="1">
      <alignment horizontal="center" vertical="center"/>
    </xf>
    <xf numFmtId="179" fontId="5" fillId="0" borderId="2" xfId="49" applyNumberFormat="1" applyFont="1" applyFill="1" applyBorder="1" applyAlignment="1">
      <alignment horizontal="center" vertical="center"/>
    </xf>
    <xf numFmtId="180" fontId="0" fillId="0" borderId="2" xfId="0" applyNumberFormat="1" applyFont="1" applyFill="1" applyBorder="1" applyAlignment="1">
      <alignment horizontal="center"/>
    </xf>
    <xf numFmtId="178" fontId="0" fillId="0" borderId="2" xfId="0" applyNumberFormat="1" applyFill="1" applyBorder="1" applyAlignment="1">
      <alignment horizontal="center" vertical="center"/>
    </xf>
    <xf numFmtId="176" fontId="6" fillId="0" borderId="4" xfId="0" applyNumberFormat="1" applyFont="1" applyFill="1" applyBorder="1" applyAlignment="1" applyProtection="1">
      <alignment horizontal="center" vertical="center"/>
      <protection locked="0"/>
    </xf>
    <xf numFmtId="176" fontId="3" fillId="0" borderId="4" xfId="0" applyNumberFormat="1" applyFont="1" applyFill="1" applyBorder="1" applyAlignment="1" applyProtection="1">
      <alignment horizontal="center" vertical="center"/>
      <protection locked="0"/>
    </xf>
    <xf numFmtId="177" fontId="3" fillId="0" borderId="2" xfId="0" applyNumberFormat="1" applyFont="1" applyFill="1" applyBorder="1" applyAlignment="1">
      <alignment horizontal="center" vertical="center"/>
    </xf>
    <xf numFmtId="180" fontId="3" fillId="0" borderId="2" xfId="0" applyNumberFormat="1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77" fontId="7" fillId="0" borderId="2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80" fontId="7" fillId="0" borderId="2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wrapText="1"/>
    </xf>
    <xf numFmtId="0" fontId="8" fillId="0" borderId="0" xfId="0" applyFont="1" applyFill="1" applyAlignment="1">
      <alignment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9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left" vertical="center" wrapText="1"/>
    </xf>
    <xf numFmtId="0" fontId="8" fillId="0" borderId="27" xfId="0" applyFont="1" applyFill="1" applyBorder="1" applyAlignment="1">
      <alignment horizontal="left" vertical="center" wrapText="1"/>
    </xf>
    <xf numFmtId="0" fontId="8" fillId="0" borderId="28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right" wrapText="1"/>
    </xf>
    <xf numFmtId="0" fontId="8" fillId="0" borderId="0" xfId="0" applyFont="1" applyFill="1" applyAlignment="1">
      <alignment horizontal="center" wrapText="1"/>
    </xf>
    <xf numFmtId="178" fontId="5" fillId="0" borderId="0" xfId="0" applyNumberFormat="1" applyFont="1" applyFill="1" applyAlignment="1">
      <alignment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H26"/>
  <sheetViews>
    <sheetView tabSelected="1" zoomScale="85" zoomScaleNormal="85" topLeftCell="A8" workbookViewId="0">
      <selection activeCell="F23" sqref="F23"/>
    </sheetView>
  </sheetViews>
  <sheetFormatPr defaultColWidth="9" defaultRowHeight="13.5" outlineLevelCol="7"/>
  <cols>
    <col min="1" max="1" width="1.875" style="42" customWidth="1"/>
    <col min="2" max="2" width="14" style="43" customWidth="1"/>
    <col min="3" max="3" width="10.5" style="42" customWidth="1"/>
    <col min="4" max="4" width="10.75" style="42" customWidth="1"/>
    <col min="5" max="5" width="15.75" style="42" customWidth="1"/>
    <col min="6" max="6" width="15.375" style="42" customWidth="1"/>
    <col min="7" max="7" width="25.875" style="42" customWidth="1"/>
    <col min="8" max="8" width="16.25" style="42" customWidth="1"/>
    <col min="9" max="16384" width="9" style="42"/>
  </cols>
  <sheetData>
    <row r="1" ht="54" customHeight="1" spans="2:8">
      <c r="B1" s="44" t="s">
        <v>0</v>
      </c>
      <c r="C1" s="45"/>
      <c r="D1" s="45"/>
      <c r="E1" s="45"/>
      <c r="F1" s="45"/>
      <c r="G1" s="45"/>
      <c r="H1" s="46"/>
    </row>
    <row r="2" s="41" customFormat="1" ht="23.25" customHeight="1" spans="2:8">
      <c r="B2" s="47" t="s">
        <v>1</v>
      </c>
      <c r="C2" s="48" t="s">
        <v>2</v>
      </c>
      <c r="D2" s="48"/>
      <c r="E2" s="48"/>
      <c r="F2" s="49" t="s">
        <v>3</v>
      </c>
      <c r="G2" s="48" t="s">
        <v>4</v>
      </c>
      <c r="H2" s="50"/>
    </row>
    <row r="3" s="41" customFormat="1" ht="88.5" customHeight="1" spans="2:8">
      <c r="B3" s="51" t="s">
        <v>5</v>
      </c>
      <c r="C3" s="52" t="s">
        <v>6</v>
      </c>
      <c r="D3" s="53"/>
      <c r="E3" s="54"/>
      <c r="F3" s="55" t="s">
        <v>7</v>
      </c>
      <c r="G3" s="56" t="s">
        <v>8</v>
      </c>
      <c r="H3" s="57"/>
    </row>
    <row r="4" s="41" customFormat="1" ht="60" customHeight="1" spans="2:8">
      <c r="B4" s="58"/>
      <c r="C4" s="59"/>
      <c r="D4" s="60"/>
      <c r="E4" s="61"/>
      <c r="F4" s="55" t="s">
        <v>9</v>
      </c>
      <c r="G4" s="62" t="s">
        <v>10</v>
      </c>
      <c r="H4" s="63"/>
    </row>
    <row r="5" s="41" customFormat="1" ht="27" spans="2:8">
      <c r="B5" s="64" t="s">
        <v>11</v>
      </c>
      <c r="C5" s="56" t="s">
        <v>12</v>
      </c>
      <c r="D5" s="55" t="s">
        <v>13</v>
      </c>
      <c r="E5" s="56" t="s">
        <v>14</v>
      </c>
      <c r="F5" s="56"/>
      <c r="G5" s="55" t="s">
        <v>15</v>
      </c>
      <c r="H5" s="57" t="s">
        <v>16</v>
      </c>
    </row>
    <row r="6" s="41" customFormat="1" ht="40.5" spans="2:8">
      <c r="B6" s="64" t="s">
        <v>17</v>
      </c>
      <c r="C6" s="56" t="s">
        <v>18</v>
      </c>
      <c r="D6" s="55" t="s">
        <v>19</v>
      </c>
      <c r="E6" s="65" t="s">
        <v>20</v>
      </c>
      <c r="F6" s="55" t="s">
        <v>21</v>
      </c>
      <c r="G6" s="66" t="s">
        <v>22</v>
      </c>
      <c r="H6" s="67"/>
    </row>
    <row r="7" s="41" customFormat="1" ht="28.5" customHeight="1" spans="2:8">
      <c r="B7" s="64" t="s">
        <v>23</v>
      </c>
      <c r="C7" s="56" t="s">
        <v>24</v>
      </c>
      <c r="D7" s="56"/>
      <c r="E7" s="56"/>
      <c r="F7" s="55" t="s">
        <v>25</v>
      </c>
      <c r="G7" s="56" t="s">
        <v>26</v>
      </c>
      <c r="H7" s="57"/>
    </row>
    <row r="8" s="41" customFormat="1" ht="28.5" customHeight="1" spans="2:8">
      <c r="B8" s="64" t="s">
        <v>27</v>
      </c>
      <c r="C8" s="55" t="s">
        <v>28</v>
      </c>
      <c r="D8" s="56" t="s">
        <v>29</v>
      </c>
      <c r="E8" s="56"/>
      <c r="F8" s="55" t="s">
        <v>30</v>
      </c>
      <c r="G8" s="56" t="s">
        <v>31</v>
      </c>
      <c r="H8" s="57"/>
    </row>
    <row r="9" s="41" customFormat="1" ht="28.5" customHeight="1" spans="2:8">
      <c r="B9" s="64"/>
      <c r="C9" s="55" t="s">
        <v>32</v>
      </c>
      <c r="D9" s="55"/>
      <c r="E9" s="68" t="s">
        <v>33</v>
      </c>
      <c r="F9" s="69"/>
      <c r="G9" s="69"/>
      <c r="H9" s="70"/>
    </row>
    <row r="10" s="41" customFormat="1" ht="28.5" customHeight="1" spans="2:8">
      <c r="B10" s="64"/>
      <c r="C10" s="55" t="s">
        <v>34</v>
      </c>
      <c r="D10" s="55"/>
      <c r="E10" s="56" t="s">
        <v>35</v>
      </c>
      <c r="F10" s="56"/>
      <c r="G10" s="56"/>
      <c r="H10" s="57"/>
    </row>
    <row r="11" s="41" customFormat="1" ht="20.25" customHeight="1" spans="2:8">
      <c r="B11" s="64" t="s">
        <v>36</v>
      </c>
      <c r="C11" s="55" t="s">
        <v>37</v>
      </c>
      <c r="D11" s="55" t="s">
        <v>38</v>
      </c>
      <c r="E11" s="55" t="s">
        <v>39</v>
      </c>
      <c r="F11" s="55" t="s">
        <v>40</v>
      </c>
      <c r="G11" s="55" t="s">
        <v>41</v>
      </c>
      <c r="H11" s="71" t="s">
        <v>42</v>
      </c>
    </row>
    <row r="12" s="41" customFormat="1" ht="20.25" customHeight="1" spans="2:8">
      <c r="B12" s="64"/>
      <c r="C12" s="56" t="s">
        <v>43</v>
      </c>
      <c r="D12" s="56" t="s">
        <v>43</v>
      </c>
      <c r="E12" s="56" t="s">
        <v>43</v>
      </c>
      <c r="F12" s="56" t="s">
        <v>44</v>
      </c>
      <c r="G12" s="56" t="s">
        <v>43</v>
      </c>
      <c r="H12" s="57" t="s">
        <v>43</v>
      </c>
    </row>
    <row r="13" s="41" customFormat="1" ht="41.25" customHeight="1" spans="2:8">
      <c r="B13" s="72" t="s">
        <v>45</v>
      </c>
      <c r="C13" s="73"/>
      <c r="D13" s="62" t="s">
        <v>46</v>
      </c>
      <c r="E13" s="74"/>
      <c r="F13" s="74"/>
      <c r="G13" s="74"/>
      <c r="H13" s="75"/>
    </row>
    <row r="14" s="41" customFormat="1" ht="33.75" customHeight="1" spans="2:8">
      <c r="B14" s="64" t="s">
        <v>47</v>
      </c>
      <c r="C14" s="55" t="s">
        <v>48</v>
      </c>
      <c r="D14" s="55"/>
      <c r="E14" s="55" t="s">
        <v>49</v>
      </c>
      <c r="F14" s="55"/>
      <c r="G14" s="55" t="s">
        <v>50</v>
      </c>
      <c r="H14" s="71" t="s">
        <v>51</v>
      </c>
    </row>
    <row r="15" s="41" customFormat="1" ht="36.95" customHeight="1" spans="2:8">
      <c r="B15" s="64"/>
      <c r="C15" s="76" t="s">
        <v>52</v>
      </c>
      <c r="D15" s="73"/>
      <c r="E15" s="62" t="s">
        <v>53</v>
      </c>
      <c r="F15" s="77"/>
      <c r="G15" s="56" t="s">
        <v>54</v>
      </c>
      <c r="H15" s="57" t="s">
        <v>55</v>
      </c>
    </row>
    <row r="16" s="41" customFormat="1" ht="25.5" customHeight="1" spans="2:8">
      <c r="B16" s="64"/>
      <c r="C16" s="76" t="s">
        <v>56</v>
      </c>
      <c r="D16" s="73"/>
      <c r="E16" s="62" t="s">
        <v>53</v>
      </c>
      <c r="F16" s="77"/>
      <c r="G16" s="56" t="s">
        <v>57</v>
      </c>
      <c r="H16" s="57" t="s">
        <v>58</v>
      </c>
    </row>
    <row r="17" s="41" customFormat="1" ht="45" customHeight="1" spans="2:8">
      <c r="B17" s="64"/>
      <c r="C17" s="55" t="s">
        <v>59</v>
      </c>
      <c r="D17" s="55"/>
      <c r="E17" s="62" t="s">
        <v>53</v>
      </c>
      <c r="F17" s="77"/>
      <c r="G17" s="56" t="s">
        <v>54</v>
      </c>
      <c r="H17" s="57" t="s">
        <v>60</v>
      </c>
    </row>
    <row r="18" s="41" customFormat="1" ht="22.5" customHeight="1" spans="2:8">
      <c r="B18" s="64" t="s">
        <v>61</v>
      </c>
      <c r="C18" s="55" t="s">
        <v>62</v>
      </c>
      <c r="D18" s="55"/>
      <c r="E18" s="55" t="s">
        <v>63</v>
      </c>
      <c r="F18" s="55"/>
      <c r="G18" s="55" t="s">
        <v>49</v>
      </c>
      <c r="H18" s="71" t="s">
        <v>50</v>
      </c>
    </row>
    <row r="19" s="41" customFormat="1" ht="206.1" customHeight="1" spans="2:8">
      <c r="B19" s="64"/>
      <c r="C19" s="56" t="s">
        <v>64</v>
      </c>
      <c r="D19" s="56"/>
      <c r="E19" s="78" t="s">
        <v>65</v>
      </c>
      <c r="F19" s="78"/>
      <c r="G19" s="79" t="s">
        <v>66</v>
      </c>
      <c r="H19" s="57" t="s">
        <v>67</v>
      </c>
    </row>
    <row r="20" s="41" customFormat="1" ht="39" customHeight="1" spans="2:8">
      <c r="B20" s="80" t="s">
        <v>68</v>
      </c>
      <c r="C20" s="81" t="s">
        <v>69</v>
      </c>
      <c r="D20" s="82"/>
      <c r="E20" s="82"/>
      <c r="F20" s="82"/>
      <c r="G20" s="82"/>
      <c r="H20" s="83"/>
    </row>
    <row r="22" spans="5:8">
      <c r="E22" s="84"/>
      <c r="F22" s="84"/>
      <c r="G22" s="85" t="s">
        <v>70</v>
      </c>
      <c r="H22" s="85"/>
    </row>
    <row r="26" spans="7:7">
      <c r="G26" s="86"/>
    </row>
  </sheetData>
  <mergeCells count="38">
    <mergeCell ref="B1:H1"/>
    <mergeCell ref="C2:E2"/>
    <mergeCell ref="G2:H2"/>
    <mergeCell ref="G3:H3"/>
    <mergeCell ref="G4:H4"/>
    <mergeCell ref="E5:F5"/>
    <mergeCell ref="G6:H6"/>
    <mergeCell ref="C7:E7"/>
    <mergeCell ref="G7:H7"/>
    <mergeCell ref="D8:E8"/>
    <mergeCell ref="G8:H8"/>
    <mergeCell ref="C9:D9"/>
    <mergeCell ref="E9:H9"/>
    <mergeCell ref="C10:D10"/>
    <mergeCell ref="E10:H10"/>
    <mergeCell ref="B13:C13"/>
    <mergeCell ref="D13:H13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D19"/>
    <mergeCell ref="E19:F19"/>
    <mergeCell ref="C20:H20"/>
    <mergeCell ref="E22:F22"/>
    <mergeCell ref="G22:H22"/>
    <mergeCell ref="B3:B4"/>
    <mergeCell ref="B8:B10"/>
    <mergeCell ref="B11:B12"/>
    <mergeCell ref="B14:B17"/>
    <mergeCell ref="B18:B19"/>
    <mergeCell ref="C3:E4"/>
  </mergeCells>
  <pageMargins left="0.389583333333333" right="0.4" top="0.629861111111111" bottom="0.579861111111111" header="0.3" footer="0.3"/>
  <pageSetup paperSize="9" scale="81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81"/>
  <sheetViews>
    <sheetView topLeftCell="A163" workbookViewId="0">
      <selection activeCell="A163" sqref="$A1:$XFD1048576"/>
    </sheetView>
  </sheetViews>
  <sheetFormatPr defaultColWidth="9" defaultRowHeight="13.5"/>
  <cols>
    <col min="1" max="1" width="6.875" style="3" customWidth="1"/>
    <col min="2" max="2" width="6" style="3" customWidth="1"/>
    <col min="3" max="3" width="6.25" style="3" customWidth="1"/>
    <col min="4" max="4" width="7.75" style="3" customWidth="1"/>
    <col min="5" max="5" width="7" style="3" customWidth="1"/>
    <col min="6" max="6" width="14.75" style="3" customWidth="1"/>
    <col min="7" max="7" width="12.625" style="4" customWidth="1"/>
    <col min="8" max="8" width="12.25" style="3" customWidth="1"/>
    <col min="9" max="9" width="12.75" style="3" customWidth="1"/>
    <col min="10" max="10" width="8.125" style="3" customWidth="1"/>
    <col min="11" max="11" width="12" style="3" customWidth="1"/>
    <col min="12" max="12" width="13.625" style="3" customWidth="1"/>
    <col min="13" max="13" width="9.375" style="3" customWidth="1"/>
    <col min="14" max="14" width="5.125" style="3" customWidth="1"/>
    <col min="15" max="16384" width="9" style="3"/>
  </cols>
  <sheetData>
    <row r="1" s="1" customFormat="1" ht="27" customHeight="1" spans="2:14">
      <c r="B1" s="5" t="s">
        <v>71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="1" customFormat="1" ht="16.5" customHeight="1" spans="1:14">
      <c r="A2" s="6" t="s">
        <v>72</v>
      </c>
      <c r="B2" s="6"/>
      <c r="C2" s="6"/>
      <c r="D2" s="6"/>
      <c r="E2" s="7"/>
      <c r="F2" s="6"/>
      <c r="G2" s="8"/>
      <c r="H2" s="6"/>
      <c r="I2" s="7"/>
      <c r="J2" s="7"/>
      <c r="K2" s="7"/>
      <c r="L2" s="7"/>
      <c r="M2" s="6"/>
      <c r="N2" s="7"/>
    </row>
    <row r="3" s="1" customFormat="1" ht="17.25" customHeight="1" spans="1:14">
      <c r="A3" s="9" t="s">
        <v>73</v>
      </c>
      <c r="B3" s="9"/>
      <c r="C3" s="9"/>
      <c r="D3" s="9"/>
      <c r="E3" s="9"/>
      <c r="F3" s="6"/>
      <c r="G3" s="10"/>
      <c r="H3" s="6"/>
      <c r="I3" s="23"/>
      <c r="J3" s="23"/>
      <c r="K3" s="23"/>
      <c r="L3" s="23"/>
      <c r="M3" s="6"/>
      <c r="N3" s="23"/>
    </row>
    <row r="4" s="2" customFormat="1" ht="44.25" customHeight="1" spans="1:14">
      <c r="A4" s="11" t="s">
        <v>74</v>
      </c>
      <c r="B4" s="12" t="s">
        <v>75</v>
      </c>
      <c r="C4" s="12" t="s">
        <v>76</v>
      </c>
      <c r="D4" s="12" t="s">
        <v>77</v>
      </c>
      <c r="E4" s="12" t="s">
        <v>78</v>
      </c>
      <c r="F4" s="12" t="s">
        <v>28</v>
      </c>
      <c r="G4" s="13" t="s">
        <v>79</v>
      </c>
      <c r="H4" s="12" t="s">
        <v>80</v>
      </c>
      <c r="I4" s="12" t="s">
        <v>81</v>
      </c>
      <c r="J4" s="12" t="s">
        <v>82</v>
      </c>
      <c r="K4" s="12" t="s">
        <v>83</v>
      </c>
      <c r="L4" s="12" t="s">
        <v>84</v>
      </c>
      <c r="M4" s="12" t="s">
        <v>85</v>
      </c>
      <c r="N4" s="12" t="s">
        <v>86</v>
      </c>
    </row>
    <row r="5" ht="15" customHeight="1" spans="1:14">
      <c r="A5" s="14">
        <v>1</v>
      </c>
      <c r="B5" s="14">
        <v>3</v>
      </c>
      <c r="C5" s="14">
        <v>1</v>
      </c>
      <c r="D5" s="15">
        <v>1701</v>
      </c>
      <c r="E5" s="14">
        <v>2.95</v>
      </c>
      <c r="F5" s="14" t="s">
        <v>87</v>
      </c>
      <c r="G5" s="16">
        <v>116.95</v>
      </c>
      <c r="H5" s="17">
        <v>95.5917</v>
      </c>
      <c r="I5" s="17">
        <v>21.3617</v>
      </c>
      <c r="J5" s="24" t="s">
        <v>88</v>
      </c>
      <c r="K5" s="25">
        <v>18664.6430098333</v>
      </c>
      <c r="L5" s="26">
        <v>2182830</v>
      </c>
      <c r="M5" s="14" t="s">
        <v>89</v>
      </c>
      <c r="N5" s="14">
        <v>1</v>
      </c>
    </row>
    <row r="6" ht="15" customHeight="1" spans="1:14">
      <c r="A6" s="14">
        <v>2</v>
      </c>
      <c r="B6" s="14">
        <v>3</v>
      </c>
      <c r="C6" s="14">
        <v>1</v>
      </c>
      <c r="D6" s="15">
        <v>801</v>
      </c>
      <c r="E6" s="14">
        <v>2.95</v>
      </c>
      <c r="F6" s="14" t="s">
        <v>87</v>
      </c>
      <c r="G6" s="18">
        <v>116.95</v>
      </c>
      <c r="H6" s="17">
        <v>95.5917</v>
      </c>
      <c r="I6" s="17">
        <v>21.3617</v>
      </c>
      <c r="J6" s="27" t="s">
        <v>88</v>
      </c>
      <c r="K6" s="25">
        <v>18765.0790936298</v>
      </c>
      <c r="L6" s="14">
        <v>2194576</v>
      </c>
      <c r="M6" s="14" t="s">
        <v>89</v>
      </c>
      <c r="N6" s="14">
        <v>1</v>
      </c>
    </row>
    <row r="7" ht="15" customHeight="1" spans="1:14">
      <c r="A7" s="14">
        <v>3</v>
      </c>
      <c r="B7" s="14">
        <v>3</v>
      </c>
      <c r="C7" s="14">
        <v>1</v>
      </c>
      <c r="D7" s="15">
        <v>501</v>
      </c>
      <c r="E7" s="14">
        <v>2.95</v>
      </c>
      <c r="F7" s="14" t="s">
        <v>87</v>
      </c>
      <c r="G7" s="18">
        <v>116.95</v>
      </c>
      <c r="H7" s="17">
        <v>95.5917</v>
      </c>
      <c r="I7" s="17">
        <v>21.3617</v>
      </c>
      <c r="J7" s="27" t="s">
        <v>88</v>
      </c>
      <c r="K7" s="25">
        <v>18325.6434373664</v>
      </c>
      <c r="L7" s="14">
        <v>2143184</v>
      </c>
      <c r="M7" s="14" t="s">
        <v>89</v>
      </c>
      <c r="N7" s="14">
        <v>1</v>
      </c>
    </row>
    <row r="8" ht="15" customHeight="1" spans="1:14">
      <c r="A8" s="14">
        <v>4</v>
      </c>
      <c r="B8" s="14">
        <v>3</v>
      </c>
      <c r="C8" s="14">
        <v>1</v>
      </c>
      <c r="D8" s="15">
        <v>101</v>
      </c>
      <c r="E8" s="14">
        <v>2.95</v>
      </c>
      <c r="F8" s="14" t="s">
        <v>87</v>
      </c>
      <c r="G8" s="16">
        <v>116.95</v>
      </c>
      <c r="H8" s="17">
        <v>95.5917</v>
      </c>
      <c r="I8" s="17">
        <v>21.3617</v>
      </c>
      <c r="J8" s="24" t="s">
        <v>88</v>
      </c>
      <c r="K8" s="25">
        <v>16345.8999572467</v>
      </c>
      <c r="L8" s="28">
        <v>1911653</v>
      </c>
      <c r="M8" s="14" t="s">
        <v>89</v>
      </c>
      <c r="N8" s="14">
        <v>1</v>
      </c>
    </row>
    <row r="9" ht="15" customHeight="1" spans="1:14">
      <c r="A9" s="14">
        <v>5</v>
      </c>
      <c r="B9" s="14">
        <v>3</v>
      </c>
      <c r="C9" s="14">
        <v>1</v>
      </c>
      <c r="D9" s="15">
        <v>1503</v>
      </c>
      <c r="E9" s="14">
        <v>2.95</v>
      </c>
      <c r="F9" s="14" t="s">
        <v>87</v>
      </c>
      <c r="G9" s="18">
        <v>102.87</v>
      </c>
      <c r="H9" s="17">
        <v>84.083</v>
      </c>
      <c r="I9" s="17">
        <v>18.7899</v>
      </c>
      <c r="J9" s="27" t="s">
        <v>88</v>
      </c>
      <c r="K9" s="25">
        <v>17987.790415087</v>
      </c>
      <c r="L9" s="14">
        <v>1850404</v>
      </c>
      <c r="M9" s="14" t="s">
        <v>89</v>
      </c>
      <c r="N9" s="14">
        <v>1</v>
      </c>
    </row>
    <row r="10" ht="15" customHeight="1" spans="1:14">
      <c r="A10" s="14">
        <v>6</v>
      </c>
      <c r="B10" s="14">
        <v>3</v>
      </c>
      <c r="C10" s="14">
        <v>1</v>
      </c>
      <c r="D10" s="15">
        <v>803</v>
      </c>
      <c r="E10" s="14">
        <v>2.95</v>
      </c>
      <c r="F10" s="14" t="s">
        <v>87</v>
      </c>
      <c r="G10" s="18">
        <v>102.87</v>
      </c>
      <c r="H10" s="17">
        <v>84.083</v>
      </c>
      <c r="I10" s="17">
        <v>18.7899</v>
      </c>
      <c r="J10" s="27" t="s">
        <v>88</v>
      </c>
      <c r="K10" s="25">
        <v>17662.1852823953</v>
      </c>
      <c r="L10" s="14">
        <v>1816909</v>
      </c>
      <c r="M10" s="14" t="s">
        <v>89</v>
      </c>
      <c r="N10" s="14">
        <v>1</v>
      </c>
    </row>
    <row r="11" ht="15" customHeight="1" spans="1:14">
      <c r="A11" s="14">
        <v>7</v>
      </c>
      <c r="B11" s="14">
        <v>3</v>
      </c>
      <c r="C11" s="14">
        <v>1</v>
      </c>
      <c r="D11" s="15">
        <v>204</v>
      </c>
      <c r="E11" s="14">
        <v>2.95</v>
      </c>
      <c r="F11" s="14" t="s">
        <v>87</v>
      </c>
      <c r="G11" s="16">
        <v>116.95</v>
      </c>
      <c r="H11" s="17">
        <v>95.5917</v>
      </c>
      <c r="I11" s="17">
        <v>21.3617</v>
      </c>
      <c r="J11" s="24" t="s">
        <v>88</v>
      </c>
      <c r="K11" s="25">
        <v>16460.1966652416</v>
      </c>
      <c r="L11" s="26">
        <v>1925020</v>
      </c>
      <c r="M11" s="14" t="s">
        <v>89</v>
      </c>
      <c r="N11" s="14">
        <v>1</v>
      </c>
    </row>
    <row r="12" ht="15" customHeight="1" spans="1:14">
      <c r="A12" s="14">
        <v>8</v>
      </c>
      <c r="B12" s="14">
        <v>3</v>
      </c>
      <c r="C12" s="14">
        <v>1</v>
      </c>
      <c r="D12" s="15">
        <v>104</v>
      </c>
      <c r="E12" s="14">
        <v>2.95</v>
      </c>
      <c r="F12" s="14" t="s">
        <v>87</v>
      </c>
      <c r="G12" s="16">
        <v>116.95</v>
      </c>
      <c r="H12" s="17">
        <v>95.5917</v>
      </c>
      <c r="I12" s="17">
        <v>21.3617</v>
      </c>
      <c r="J12" s="24" t="s">
        <v>88</v>
      </c>
      <c r="K12" s="25">
        <v>15588.8157332193</v>
      </c>
      <c r="L12" s="26">
        <v>1823112</v>
      </c>
      <c r="M12" s="14" t="s">
        <v>89</v>
      </c>
      <c r="N12" s="14">
        <v>1</v>
      </c>
    </row>
    <row r="13" ht="15" customHeight="1" spans="1:14">
      <c r="A13" s="14">
        <v>9</v>
      </c>
      <c r="B13" s="14">
        <v>4</v>
      </c>
      <c r="C13" s="14">
        <v>1</v>
      </c>
      <c r="D13" s="15">
        <v>1801</v>
      </c>
      <c r="E13" s="14">
        <v>2.95</v>
      </c>
      <c r="F13" s="14" t="s">
        <v>87</v>
      </c>
      <c r="G13" s="16">
        <v>116.72</v>
      </c>
      <c r="H13" s="17">
        <v>95.5917</v>
      </c>
      <c r="I13" s="17">
        <v>21.1291</v>
      </c>
      <c r="J13" s="24" t="s">
        <v>88</v>
      </c>
      <c r="K13" s="25">
        <v>18168.4030157642</v>
      </c>
      <c r="L13" s="26">
        <v>2120616</v>
      </c>
      <c r="M13" s="14" t="s">
        <v>89</v>
      </c>
      <c r="N13" s="14">
        <v>1</v>
      </c>
    </row>
    <row r="14" ht="15" customHeight="1" spans="1:14">
      <c r="A14" s="14">
        <v>10</v>
      </c>
      <c r="B14" s="14">
        <v>4</v>
      </c>
      <c r="C14" s="14">
        <v>1</v>
      </c>
      <c r="D14" s="15">
        <v>701</v>
      </c>
      <c r="E14" s="14">
        <v>2.95</v>
      </c>
      <c r="F14" s="14" t="s">
        <v>87</v>
      </c>
      <c r="G14" s="18">
        <v>116.72</v>
      </c>
      <c r="H14" s="17">
        <v>95.5917</v>
      </c>
      <c r="I14" s="17">
        <v>21.1291</v>
      </c>
      <c r="J14" s="27" t="s">
        <v>88</v>
      </c>
      <c r="K14" s="25">
        <v>18177.2703906785</v>
      </c>
      <c r="L14" s="14">
        <v>2121651</v>
      </c>
      <c r="M14" s="14" t="s">
        <v>89</v>
      </c>
      <c r="N14" s="14">
        <v>1</v>
      </c>
    </row>
    <row r="15" ht="15" customHeight="1" spans="1:14">
      <c r="A15" s="14">
        <v>11</v>
      </c>
      <c r="B15" s="14">
        <v>4</v>
      </c>
      <c r="C15" s="14">
        <v>1</v>
      </c>
      <c r="D15" s="15">
        <v>301</v>
      </c>
      <c r="E15" s="14">
        <v>2.95</v>
      </c>
      <c r="F15" s="14" t="s">
        <v>87</v>
      </c>
      <c r="G15" s="16">
        <v>116.72</v>
      </c>
      <c r="H15" s="17">
        <v>95.5917</v>
      </c>
      <c r="I15" s="17">
        <v>21.1291</v>
      </c>
      <c r="J15" s="24" t="s">
        <v>88</v>
      </c>
      <c r="K15" s="25">
        <v>17124.7429746402</v>
      </c>
      <c r="L15" s="26">
        <v>1998800</v>
      </c>
      <c r="M15" s="14" t="s">
        <v>89</v>
      </c>
      <c r="N15" s="14">
        <v>1</v>
      </c>
    </row>
    <row r="16" ht="15" customHeight="1" spans="1:14">
      <c r="A16" s="14">
        <v>12</v>
      </c>
      <c r="B16" s="14">
        <v>4</v>
      </c>
      <c r="C16" s="14">
        <v>1</v>
      </c>
      <c r="D16" s="15">
        <v>201</v>
      </c>
      <c r="E16" s="14">
        <v>2.95</v>
      </c>
      <c r="F16" s="14" t="s">
        <v>87</v>
      </c>
      <c r="G16" s="16">
        <v>116.72</v>
      </c>
      <c r="H16" s="17">
        <v>95.5917</v>
      </c>
      <c r="I16" s="17">
        <v>21.1291</v>
      </c>
      <c r="J16" s="24" t="s">
        <v>88</v>
      </c>
      <c r="K16" s="25">
        <v>16176.8248800548</v>
      </c>
      <c r="L16" s="26">
        <v>1888159</v>
      </c>
      <c r="M16" s="14" t="s">
        <v>89</v>
      </c>
      <c r="N16" s="14">
        <v>1</v>
      </c>
    </row>
    <row r="17" ht="15" customHeight="1" spans="1:14">
      <c r="A17" s="14">
        <v>13</v>
      </c>
      <c r="B17" s="14">
        <v>4</v>
      </c>
      <c r="C17" s="14">
        <v>1</v>
      </c>
      <c r="D17" s="15">
        <v>402</v>
      </c>
      <c r="E17" s="14">
        <v>2.95</v>
      </c>
      <c r="F17" s="14" t="s">
        <v>87</v>
      </c>
      <c r="G17" s="18">
        <v>102.67</v>
      </c>
      <c r="H17" s="17">
        <v>84.0831</v>
      </c>
      <c r="I17" s="17">
        <v>18.5853</v>
      </c>
      <c r="J17" s="27" t="s">
        <v>88</v>
      </c>
      <c r="K17" s="25">
        <v>16492.967760787</v>
      </c>
      <c r="L17" s="14">
        <v>1693333</v>
      </c>
      <c r="M17" s="14" t="s">
        <v>89</v>
      </c>
      <c r="N17" s="14">
        <v>1</v>
      </c>
    </row>
    <row r="18" ht="15" customHeight="1" spans="1:14">
      <c r="A18" s="14">
        <v>14</v>
      </c>
      <c r="B18" s="14">
        <v>4</v>
      </c>
      <c r="C18" s="14">
        <v>1</v>
      </c>
      <c r="D18" s="15">
        <v>1804</v>
      </c>
      <c r="E18" s="14">
        <v>2.95</v>
      </c>
      <c r="F18" s="14" t="s">
        <v>87</v>
      </c>
      <c r="G18" s="16">
        <v>116.72</v>
      </c>
      <c r="H18" s="17">
        <v>95.5917</v>
      </c>
      <c r="I18" s="17">
        <v>21.1291</v>
      </c>
      <c r="J18" s="24" t="s">
        <v>88</v>
      </c>
      <c r="K18" s="25">
        <v>17301.593557231</v>
      </c>
      <c r="L18" s="26">
        <v>2019442</v>
      </c>
      <c r="M18" s="14" t="s">
        <v>89</v>
      </c>
      <c r="N18" s="14">
        <v>1</v>
      </c>
    </row>
    <row r="19" ht="15" customHeight="1" spans="1:14">
      <c r="A19" s="14">
        <v>15</v>
      </c>
      <c r="B19" s="14">
        <v>4</v>
      </c>
      <c r="C19" s="14">
        <v>1</v>
      </c>
      <c r="D19" s="15">
        <v>404</v>
      </c>
      <c r="E19" s="14">
        <v>2.95</v>
      </c>
      <c r="F19" s="14" t="s">
        <v>87</v>
      </c>
      <c r="G19" s="16">
        <v>116.72</v>
      </c>
      <c r="H19" s="17">
        <v>95.5917</v>
      </c>
      <c r="I19" s="17">
        <v>21.1291</v>
      </c>
      <c r="J19" s="24" t="s">
        <v>88</v>
      </c>
      <c r="K19" s="25">
        <f>L19/G19</f>
        <v>16852.6130911583</v>
      </c>
      <c r="L19" s="26">
        <v>1967037</v>
      </c>
      <c r="M19" s="14" t="s">
        <v>89</v>
      </c>
      <c r="N19" s="14">
        <v>1</v>
      </c>
    </row>
    <row r="20" ht="15" customHeight="1" spans="1:14">
      <c r="A20" s="14">
        <v>16</v>
      </c>
      <c r="B20" s="14">
        <v>4</v>
      </c>
      <c r="C20" s="14">
        <v>2</v>
      </c>
      <c r="D20" s="15">
        <v>1805</v>
      </c>
      <c r="E20" s="14">
        <v>2.95</v>
      </c>
      <c r="F20" s="14" t="s">
        <v>87</v>
      </c>
      <c r="G20" s="16">
        <v>116.72</v>
      </c>
      <c r="H20" s="17">
        <v>95.5917</v>
      </c>
      <c r="I20" s="17">
        <v>21.1291</v>
      </c>
      <c r="J20" s="24" t="s">
        <v>88</v>
      </c>
      <c r="K20" s="25">
        <v>17386.5661411926</v>
      </c>
      <c r="L20" s="26">
        <v>2029360</v>
      </c>
      <c r="M20" s="14" t="s">
        <v>89</v>
      </c>
      <c r="N20" s="14">
        <v>1</v>
      </c>
    </row>
    <row r="21" ht="15" customHeight="1" spans="1:14">
      <c r="A21" s="14">
        <v>17</v>
      </c>
      <c r="B21" s="14">
        <v>4</v>
      </c>
      <c r="C21" s="14">
        <v>2</v>
      </c>
      <c r="D21" s="15">
        <v>105</v>
      </c>
      <c r="E21" s="14">
        <v>2.95</v>
      </c>
      <c r="F21" s="14" t="s">
        <v>87</v>
      </c>
      <c r="G21" s="16">
        <v>116.72</v>
      </c>
      <c r="H21" s="17">
        <v>95.5917</v>
      </c>
      <c r="I21" s="17">
        <v>21.1291</v>
      </c>
      <c r="J21" s="24" t="s">
        <v>88</v>
      </c>
      <c r="K21" s="25">
        <v>15234.6384509938</v>
      </c>
      <c r="L21" s="26">
        <v>1778187</v>
      </c>
      <c r="M21" s="14" t="s">
        <v>89</v>
      </c>
      <c r="N21" s="14">
        <v>1</v>
      </c>
    </row>
    <row r="22" ht="15" customHeight="1" spans="1:14">
      <c r="A22" s="14">
        <v>18</v>
      </c>
      <c r="B22" s="14">
        <v>4</v>
      </c>
      <c r="C22" s="14">
        <v>2</v>
      </c>
      <c r="D22" s="19">
        <v>1408</v>
      </c>
      <c r="E22" s="14">
        <v>2.95</v>
      </c>
      <c r="F22" s="14" t="s">
        <v>87</v>
      </c>
      <c r="G22" s="20">
        <v>116.72</v>
      </c>
      <c r="H22" s="17">
        <v>95.5917</v>
      </c>
      <c r="I22" s="17">
        <v>21.1291</v>
      </c>
      <c r="J22" s="27" t="s">
        <v>88</v>
      </c>
      <c r="K22" s="29">
        <v>17774.0918437286</v>
      </c>
      <c r="L22" s="19">
        <v>2074592</v>
      </c>
      <c r="M22" s="14" t="s">
        <v>89</v>
      </c>
      <c r="N22" s="14">
        <v>1</v>
      </c>
    </row>
    <row r="23" ht="15" customHeight="1" spans="1:14">
      <c r="A23" s="14">
        <v>19</v>
      </c>
      <c r="B23" s="14">
        <v>5</v>
      </c>
      <c r="C23" s="14">
        <v>1</v>
      </c>
      <c r="D23" s="15">
        <v>1801</v>
      </c>
      <c r="E23" s="14">
        <v>2.95</v>
      </c>
      <c r="F23" s="14" t="s">
        <v>87</v>
      </c>
      <c r="G23" s="21">
        <v>116.54</v>
      </c>
      <c r="H23" s="17">
        <v>95.5917</v>
      </c>
      <c r="I23" s="14">
        <v>20.9532</v>
      </c>
      <c r="J23" s="24" t="s">
        <v>88</v>
      </c>
      <c r="K23" s="21">
        <v>19825.9824952806</v>
      </c>
      <c r="L23" s="26">
        <v>2310520</v>
      </c>
      <c r="M23" s="14" t="s">
        <v>89</v>
      </c>
      <c r="N23" s="14">
        <v>1</v>
      </c>
    </row>
    <row r="24" ht="15" customHeight="1" spans="1:14">
      <c r="A24" s="14">
        <v>20</v>
      </c>
      <c r="B24" s="14">
        <v>5</v>
      </c>
      <c r="C24" s="14">
        <v>1</v>
      </c>
      <c r="D24" s="15">
        <v>1701</v>
      </c>
      <c r="E24" s="14">
        <v>2.95</v>
      </c>
      <c r="F24" s="14" t="s">
        <v>87</v>
      </c>
      <c r="G24" s="21">
        <v>116.54</v>
      </c>
      <c r="H24" s="17">
        <v>95.5917</v>
      </c>
      <c r="I24" s="14">
        <v>20.9532</v>
      </c>
      <c r="J24" s="24" t="s">
        <v>88</v>
      </c>
      <c r="K24" s="21">
        <v>21356.0580058349</v>
      </c>
      <c r="L24" s="26">
        <v>2488835</v>
      </c>
      <c r="M24" s="14" t="s">
        <v>89</v>
      </c>
      <c r="N24" s="14">
        <v>1</v>
      </c>
    </row>
    <row r="25" ht="15" customHeight="1" spans="1:14">
      <c r="A25" s="14">
        <v>21</v>
      </c>
      <c r="B25" s="14">
        <v>5</v>
      </c>
      <c r="C25" s="14">
        <v>1</v>
      </c>
      <c r="D25" s="15">
        <v>1501</v>
      </c>
      <c r="E25" s="14">
        <v>2.95</v>
      </c>
      <c r="F25" s="14" t="s">
        <v>87</v>
      </c>
      <c r="G25" s="21">
        <v>116.54</v>
      </c>
      <c r="H25" s="17">
        <v>95.5917</v>
      </c>
      <c r="I25" s="14">
        <v>20.9532</v>
      </c>
      <c r="J25" s="24" t="s">
        <v>88</v>
      </c>
      <c r="K25" s="21">
        <v>21275.5277158057</v>
      </c>
      <c r="L25" s="26">
        <v>2479450</v>
      </c>
      <c r="M25" s="14" t="s">
        <v>89</v>
      </c>
      <c r="N25" s="14">
        <v>1</v>
      </c>
    </row>
    <row r="26" ht="15" customHeight="1" spans="1:14">
      <c r="A26" s="14">
        <v>22</v>
      </c>
      <c r="B26" s="14">
        <v>5</v>
      </c>
      <c r="C26" s="14">
        <v>1</v>
      </c>
      <c r="D26" s="15">
        <v>1401</v>
      </c>
      <c r="E26" s="14">
        <v>2.95</v>
      </c>
      <c r="F26" s="14" t="s">
        <v>87</v>
      </c>
      <c r="G26" s="21">
        <v>116.54</v>
      </c>
      <c r="H26" s="17">
        <v>95.5917</v>
      </c>
      <c r="I26" s="14">
        <v>20.9532</v>
      </c>
      <c r="J26" s="24" t="s">
        <v>88</v>
      </c>
      <c r="K26" s="21">
        <v>20903.0804873863</v>
      </c>
      <c r="L26" s="26">
        <v>2436045</v>
      </c>
      <c r="M26" s="14" t="s">
        <v>89</v>
      </c>
      <c r="N26" s="14">
        <v>1</v>
      </c>
    </row>
    <row r="27" ht="15" customHeight="1" spans="1:14">
      <c r="A27" s="14">
        <v>23</v>
      </c>
      <c r="B27" s="14">
        <v>5</v>
      </c>
      <c r="C27" s="14">
        <v>1</v>
      </c>
      <c r="D27" s="15">
        <v>1301</v>
      </c>
      <c r="E27" s="14">
        <v>2.95</v>
      </c>
      <c r="F27" s="14" t="s">
        <v>87</v>
      </c>
      <c r="G27" s="21">
        <v>116.54</v>
      </c>
      <c r="H27" s="17">
        <v>95.5917</v>
      </c>
      <c r="I27" s="14">
        <v>20.9532</v>
      </c>
      <c r="J27" s="24" t="s">
        <v>88</v>
      </c>
      <c r="K27" s="21">
        <f>L27/G27</f>
        <v>19937.0087523597</v>
      </c>
      <c r="L27" s="26">
        <v>2323459</v>
      </c>
      <c r="M27" s="14" t="s">
        <v>89</v>
      </c>
      <c r="N27" s="14">
        <v>1</v>
      </c>
    </row>
    <row r="28" ht="15" customHeight="1" spans="1:14">
      <c r="A28" s="14">
        <v>24</v>
      </c>
      <c r="B28" s="14">
        <v>5</v>
      </c>
      <c r="C28" s="14">
        <v>1</v>
      </c>
      <c r="D28" s="15">
        <v>601</v>
      </c>
      <c r="E28" s="14">
        <v>2.95</v>
      </c>
      <c r="F28" s="14" t="s">
        <v>87</v>
      </c>
      <c r="G28" s="21">
        <v>116.54</v>
      </c>
      <c r="H28" s="17">
        <v>95.5917</v>
      </c>
      <c r="I28" s="14">
        <v>20.9532</v>
      </c>
      <c r="J28" s="24" t="s">
        <v>88</v>
      </c>
      <c r="K28" s="21">
        <v>20631.2768148275</v>
      </c>
      <c r="L28" s="26">
        <v>2404369</v>
      </c>
      <c r="M28" s="14" t="s">
        <v>89</v>
      </c>
      <c r="N28" s="14">
        <v>1</v>
      </c>
    </row>
    <row r="29" ht="15" customHeight="1" spans="1:14">
      <c r="A29" s="14">
        <v>25</v>
      </c>
      <c r="B29" s="14">
        <v>5</v>
      </c>
      <c r="C29" s="14">
        <v>1</v>
      </c>
      <c r="D29" s="15">
        <v>501</v>
      </c>
      <c r="E29" s="14">
        <v>2.95</v>
      </c>
      <c r="F29" s="14" t="s">
        <v>87</v>
      </c>
      <c r="G29" s="21">
        <v>116.54</v>
      </c>
      <c r="H29" s="17">
        <v>95.5917</v>
      </c>
      <c r="I29" s="14">
        <v>20.9532</v>
      </c>
      <c r="J29" s="24" t="s">
        <v>88</v>
      </c>
      <c r="K29" s="21">
        <v>20429.955380127</v>
      </c>
      <c r="L29" s="26">
        <v>2380907</v>
      </c>
      <c r="M29" s="14" t="s">
        <v>89</v>
      </c>
      <c r="N29" s="14">
        <v>1</v>
      </c>
    </row>
    <row r="30" ht="15" customHeight="1" spans="1:14">
      <c r="A30" s="14">
        <v>26</v>
      </c>
      <c r="B30" s="14">
        <v>5</v>
      </c>
      <c r="C30" s="14">
        <v>1</v>
      </c>
      <c r="D30" s="15">
        <v>401</v>
      </c>
      <c r="E30" s="14">
        <v>2.95</v>
      </c>
      <c r="F30" s="14" t="s">
        <v>87</v>
      </c>
      <c r="G30" s="21">
        <v>116.54</v>
      </c>
      <c r="H30" s="17">
        <v>95.5917</v>
      </c>
      <c r="I30" s="14">
        <v>20.9532</v>
      </c>
      <c r="J30" s="24" t="s">
        <v>88</v>
      </c>
      <c r="K30" s="21">
        <v>19734.3744637034</v>
      </c>
      <c r="L30" s="26">
        <v>2299844</v>
      </c>
      <c r="M30" s="14" t="s">
        <v>89</v>
      </c>
      <c r="N30" s="14">
        <v>1</v>
      </c>
    </row>
    <row r="31" ht="15" customHeight="1" spans="1:14">
      <c r="A31" s="14">
        <v>27</v>
      </c>
      <c r="B31" s="14">
        <v>5</v>
      </c>
      <c r="C31" s="14">
        <v>1</v>
      </c>
      <c r="D31" s="15">
        <v>301</v>
      </c>
      <c r="E31" s="14">
        <v>2.95</v>
      </c>
      <c r="F31" s="14" t="s">
        <v>87</v>
      </c>
      <c r="G31" s="21">
        <v>116.54</v>
      </c>
      <c r="H31" s="17">
        <v>95.5917</v>
      </c>
      <c r="I31" s="14">
        <v>20.9532</v>
      </c>
      <c r="J31" s="24" t="s">
        <v>88</v>
      </c>
      <c r="K31" s="21">
        <v>18486.6741033122</v>
      </c>
      <c r="L31" s="26">
        <v>2154437</v>
      </c>
      <c r="M31" s="14" t="s">
        <v>89</v>
      </c>
      <c r="N31" s="14">
        <v>1</v>
      </c>
    </row>
    <row r="32" ht="15" customHeight="1" spans="1:14">
      <c r="A32" s="14">
        <v>28</v>
      </c>
      <c r="B32" s="14">
        <v>5</v>
      </c>
      <c r="C32" s="14">
        <v>1</v>
      </c>
      <c r="D32" s="15">
        <v>201</v>
      </c>
      <c r="E32" s="14">
        <v>2.95</v>
      </c>
      <c r="F32" s="14" t="s">
        <v>87</v>
      </c>
      <c r="G32" s="21">
        <v>116.54</v>
      </c>
      <c r="H32" s="17">
        <v>95.5917</v>
      </c>
      <c r="I32" s="14">
        <v>20.9532</v>
      </c>
      <c r="J32" s="24" t="s">
        <v>88</v>
      </c>
      <c r="K32" s="21">
        <v>17447.5115840055</v>
      </c>
      <c r="L32" s="26">
        <v>2033333</v>
      </c>
      <c r="M32" s="14" t="s">
        <v>89</v>
      </c>
      <c r="N32" s="14">
        <v>1</v>
      </c>
    </row>
    <row r="33" ht="15" customHeight="1" spans="1:14">
      <c r="A33" s="14">
        <v>29</v>
      </c>
      <c r="B33" s="14">
        <v>5</v>
      </c>
      <c r="C33" s="14">
        <v>1</v>
      </c>
      <c r="D33" s="15">
        <v>101</v>
      </c>
      <c r="E33" s="14">
        <v>2.95</v>
      </c>
      <c r="F33" s="14" t="s">
        <v>87</v>
      </c>
      <c r="G33" s="21">
        <v>116.54</v>
      </c>
      <c r="H33" s="17">
        <v>95.5917</v>
      </c>
      <c r="I33" s="14">
        <v>20.9532</v>
      </c>
      <c r="J33" s="24" t="s">
        <v>88</v>
      </c>
      <c r="K33" s="21">
        <v>16509.6533379097</v>
      </c>
      <c r="L33" s="26">
        <v>1924035</v>
      </c>
      <c r="M33" s="14" t="s">
        <v>89</v>
      </c>
      <c r="N33" s="14">
        <v>1</v>
      </c>
    </row>
    <row r="34" ht="15" customHeight="1" spans="1:14">
      <c r="A34" s="14">
        <v>30</v>
      </c>
      <c r="B34" s="14">
        <v>5</v>
      </c>
      <c r="C34" s="14">
        <v>1</v>
      </c>
      <c r="D34" s="15">
        <v>1802</v>
      </c>
      <c r="E34" s="14">
        <v>2.95</v>
      </c>
      <c r="F34" s="14" t="s">
        <v>87</v>
      </c>
      <c r="G34" s="21">
        <v>102.51</v>
      </c>
      <c r="H34" s="14">
        <v>84.0831</v>
      </c>
      <c r="I34" s="14">
        <v>18.4306</v>
      </c>
      <c r="J34" s="24" t="s">
        <v>88</v>
      </c>
      <c r="K34" s="21">
        <v>18981.5627743635</v>
      </c>
      <c r="L34" s="26">
        <v>1945800</v>
      </c>
      <c r="M34" s="14" t="s">
        <v>89</v>
      </c>
      <c r="N34" s="14">
        <v>1</v>
      </c>
    </row>
    <row r="35" ht="15" customHeight="1" spans="1:14">
      <c r="A35" s="14">
        <v>31</v>
      </c>
      <c r="B35" s="14">
        <v>5</v>
      </c>
      <c r="C35" s="14">
        <v>1</v>
      </c>
      <c r="D35" s="15">
        <v>1702</v>
      </c>
      <c r="E35" s="14">
        <v>2.95</v>
      </c>
      <c r="F35" s="14" t="s">
        <v>87</v>
      </c>
      <c r="G35" s="21">
        <v>102.51</v>
      </c>
      <c r="H35" s="14">
        <v>84.0831</v>
      </c>
      <c r="I35" s="14">
        <v>18.4306</v>
      </c>
      <c r="J35" s="24" t="s">
        <v>88</v>
      </c>
      <c r="K35" s="21">
        <v>20428.0948200176</v>
      </c>
      <c r="L35" s="26">
        <v>2094084</v>
      </c>
      <c r="M35" s="14" t="s">
        <v>89</v>
      </c>
      <c r="N35" s="14">
        <v>1</v>
      </c>
    </row>
    <row r="36" ht="15" customHeight="1" spans="1:14">
      <c r="A36" s="14">
        <v>32</v>
      </c>
      <c r="B36" s="14">
        <v>5</v>
      </c>
      <c r="C36" s="14">
        <v>1</v>
      </c>
      <c r="D36" s="15">
        <v>1602</v>
      </c>
      <c r="E36" s="14">
        <v>2.95</v>
      </c>
      <c r="F36" s="14" t="s">
        <v>87</v>
      </c>
      <c r="G36" s="21">
        <v>102.51</v>
      </c>
      <c r="H36" s="14">
        <v>84.0831</v>
      </c>
      <c r="I36" s="14">
        <v>18.4306</v>
      </c>
      <c r="J36" s="24" t="s">
        <v>88</v>
      </c>
      <c r="K36" s="21">
        <v>20409.052775339</v>
      </c>
      <c r="L36" s="26">
        <v>2092132</v>
      </c>
      <c r="M36" s="14" t="s">
        <v>89</v>
      </c>
      <c r="N36" s="14">
        <v>1</v>
      </c>
    </row>
    <row r="37" ht="15" customHeight="1" spans="1:14">
      <c r="A37" s="14">
        <v>33</v>
      </c>
      <c r="B37" s="14">
        <v>5</v>
      </c>
      <c r="C37" s="14">
        <v>1</v>
      </c>
      <c r="D37" s="15">
        <v>1202</v>
      </c>
      <c r="E37" s="14">
        <v>2.95</v>
      </c>
      <c r="F37" s="14" t="s">
        <v>87</v>
      </c>
      <c r="G37" s="21">
        <v>102.51</v>
      </c>
      <c r="H37" s="14">
        <v>84.0831</v>
      </c>
      <c r="I37" s="14">
        <v>18.4306</v>
      </c>
      <c r="J37" s="24" t="s">
        <v>88</v>
      </c>
      <c r="K37" s="21">
        <v>20266.3154814164</v>
      </c>
      <c r="L37" s="26">
        <v>2077500</v>
      </c>
      <c r="M37" s="14" t="s">
        <v>89</v>
      </c>
      <c r="N37" s="14">
        <v>1</v>
      </c>
    </row>
    <row r="38" ht="15" customHeight="1" spans="1:14">
      <c r="A38" s="14">
        <v>34</v>
      </c>
      <c r="B38" s="14">
        <v>5</v>
      </c>
      <c r="C38" s="14">
        <v>1</v>
      </c>
      <c r="D38" s="15">
        <v>1002</v>
      </c>
      <c r="E38" s="14">
        <v>2.95</v>
      </c>
      <c r="F38" s="14" t="s">
        <v>87</v>
      </c>
      <c r="G38" s="21">
        <v>102.51</v>
      </c>
      <c r="H38" s="14">
        <v>84.0831</v>
      </c>
      <c r="I38" s="14">
        <v>18.4306</v>
      </c>
      <c r="J38" s="24" t="s">
        <v>88</v>
      </c>
      <c r="K38" s="21">
        <v>20133.0796995415</v>
      </c>
      <c r="L38" s="26">
        <v>2063842</v>
      </c>
      <c r="M38" s="14" t="s">
        <v>89</v>
      </c>
      <c r="N38" s="14">
        <v>1</v>
      </c>
    </row>
    <row r="39" ht="15" customHeight="1" spans="1:14">
      <c r="A39" s="14">
        <v>35</v>
      </c>
      <c r="B39" s="14">
        <v>5</v>
      </c>
      <c r="C39" s="14">
        <v>1</v>
      </c>
      <c r="D39" s="15">
        <v>902</v>
      </c>
      <c r="E39" s="14">
        <v>2.95</v>
      </c>
      <c r="F39" s="14" t="s">
        <v>87</v>
      </c>
      <c r="G39" s="21">
        <v>102.51</v>
      </c>
      <c r="H39" s="14">
        <v>84.0831</v>
      </c>
      <c r="I39" s="14">
        <v>18.4306</v>
      </c>
      <c r="J39" s="24" t="s">
        <v>88</v>
      </c>
      <c r="K39" s="21">
        <v>20066.461808604</v>
      </c>
      <c r="L39" s="26">
        <v>2057013</v>
      </c>
      <c r="M39" s="14" t="s">
        <v>89</v>
      </c>
      <c r="N39" s="14">
        <v>1</v>
      </c>
    </row>
    <row r="40" ht="15" customHeight="1" spans="1:14">
      <c r="A40" s="14">
        <v>36</v>
      </c>
      <c r="B40" s="14">
        <v>5</v>
      </c>
      <c r="C40" s="14">
        <v>1</v>
      </c>
      <c r="D40" s="15">
        <v>802</v>
      </c>
      <c r="E40" s="14">
        <v>2.95</v>
      </c>
      <c r="F40" s="14" t="s">
        <v>87</v>
      </c>
      <c r="G40" s="21">
        <v>102.51</v>
      </c>
      <c r="H40" s="14">
        <v>84.0831</v>
      </c>
      <c r="I40" s="14">
        <v>18.4306</v>
      </c>
      <c r="J40" s="24" t="s">
        <v>88</v>
      </c>
      <c r="K40" s="21">
        <v>19999.8439176666</v>
      </c>
      <c r="L40" s="26">
        <v>2050184</v>
      </c>
      <c r="M40" s="14" t="s">
        <v>89</v>
      </c>
      <c r="N40" s="14">
        <v>1</v>
      </c>
    </row>
    <row r="41" ht="15" customHeight="1" spans="1:14">
      <c r="A41" s="14">
        <v>37</v>
      </c>
      <c r="B41" s="14">
        <v>5</v>
      </c>
      <c r="C41" s="14">
        <v>1</v>
      </c>
      <c r="D41" s="15">
        <v>502</v>
      </c>
      <c r="E41" s="14">
        <v>2.95</v>
      </c>
      <c r="F41" s="14" t="s">
        <v>87</v>
      </c>
      <c r="G41" s="21">
        <v>102.51</v>
      </c>
      <c r="H41" s="14">
        <v>84.0831</v>
      </c>
      <c r="I41" s="14">
        <v>18.4306</v>
      </c>
      <c r="J41" s="24" t="s">
        <v>88</v>
      </c>
      <c r="K41" s="21">
        <v>19552.5607257828</v>
      </c>
      <c r="L41" s="26">
        <v>2004333</v>
      </c>
      <c r="M41" s="14" t="s">
        <v>89</v>
      </c>
      <c r="N41" s="14">
        <v>1</v>
      </c>
    </row>
    <row r="42" ht="15" customHeight="1" spans="1:14">
      <c r="A42" s="14">
        <v>38</v>
      </c>
      <c r="B42" s="14">
        <v>5</v>
      </c>
      <c r="C42" s="14">
        <v>1</v>
      </c>
      <c r="D42" s="15">
        <v>402</v>
      </c>
      <c r="E42" s="14">
        <v>2.95</v>
      </c>
      <c r="F42" s="14" t="s">
        <v>87</v>
      </c>
      <c r="G42" s="21">
        <v>102.51</v>
      </c>
      <c r="H42" s="14">
        <v>84.0831</v>
      </c>
      <c r="I42" s="14">
        <v>18.4306</v>
      </c>
      <c r="J42" s="24" t="s">
        <v>88</v>
      </c>
      <c r="K42" s="21">
        <v>18894.956589601</v>
      </c>
      <c r="L42" s="26">
        <v>1936922</v>
      </c>
      <c r="M42" s="14" t="s">
        <v>89</v>
      </c>
      <c r="N42" s="14">
        <v>1</v>
      </c>
    </row>
    <row r="43" ht="15" customHeight="1" spans="1:14">
      <c r="A43" s="14">
        <v>39</v>
      </c>
      <c r="B43" s="14">
        <v>5</v>
      </c>
      <c r="C43" s="14">
        <v>1</v>
      </c>
      <c r="D43" s="15">
        <v>302</v>
      </c>
      <c r="E43" s="14">
        <v>2.95</v>
      </c>
      <c r="F43" s="14" t="s">
        <v>87</v>
      </c>
      <c r="G43" s="21">
        <v>102.51</v>
      </c>
      <c r="H43" s="14">
        <v>84.0831</v>
      </c>
      <c r="I43" s="14">
        <v>18.4306</v>
      </c>
      <c r="J43" s="24" t="s">
        <v>88</v>
      </c>
      <c r="K43" s="21">
        <v>18235.4599551263</v>
      </c>
      <c r="L43" s="26">
        <v>1869317</v>
      </c>
      <c r="M43" s="14" t="s">
        <v>89</v>
      </c>
      <c r="N43" s="14">
        <v>1</v>
      </c>
    </row>
    <row r="44" ht="15" customHeight="1" spans="1:14">
      <c r="A44" s="14">
        <v>40</v>
      </c>
      <c r="B44" s="14">
        <v>5</v>
      </c>
      <c r="C44" s="14">
        <v>1</v>
      </c>
      <c r="D44" s="15">
        <v>202</v>
      </c>
      <c r="E44" s="14">
        <v>2.95</v>
      </c>
      <c r="F44" s="14" t="s">
        <v>87</v>
      </c>
      <c r="G44" s="21">
        <v>102.51</v>
      </c>
      <c r="H44" s="14">
        <v>84.0831</v>
      </c>
      <c r="I44" s="14">
        <v>18.4306</v>
      </c>
      <c r="J44" s="24" t="s">
        <v>88</v>
      </c>
      <c r="K44" s="21">
        <v>17222.6514486392</v>
      </c>
      <c r="L44" s="26">
        <v>1765494</v>
      </c>
      <c r="M44" s="14" t="s">
        <v>89</v>
      </c>
      <c r="N44" s="14">
        <v>1</v>
      </c>
    </row>
    <row r="45" ht="15" customHeight="1" spans="1:14">
      <c r="A45" s="14">
        <v>41</v>
      </c>
      <c r="B45" s="14">
        <v>5</v>
      </c>
      <c r="C45" s="14">
        <v>1</v>
      </c>
      <c r="D45" s="15">
        <v>102</v>
      </c>
      <c r="E45" s="14">
        <v>2.95</v>
      </c>
      <c r="F45" s="14" t="s">
        <v>87</v>
      </c>
      <c r="G45" s="21">
        <v>102.57</v>
      </c>
      <c r="H45" s="14">
        <v>84.1326</v>
      </c>
      <c r="I45" s="14">
        <v>18.4415</v>
      </c>
      <c r="J45" s="24" t="s">
        <v>88</v>
      </c>
      <c r="K45" s="21">
        <v>16308.5892561178</v>
      </c>
      <c r="L45" s="26">
        <v>1672772</v>
      </c>
      <c r="M45" s="14" t="s">
        <v>89</v>
      </c>
      <c r="N45" s="14">
        <v>1</v>
      </c>
    </row>
    <row r="46" ht="15" customHeight="1" spans="1:14">
      <c r="A46" s="14">
        <v>42</v>
      </c>
      <c r="B46" s="14">
        <v>5</v>
      </c>
      <c r="C46" s="14">
        <v>1</v>
      </c>
      <c r="D46" s="15">
        <v>1803</v>
      </c>
      <c r="E46" s="14">
        <v>2.95</v>
      </c>
      <c r="F46" s="14" t="s">
        <v>87</v>
      </c>
      <c r="G46" s="21">
        <v>102.52</v>
      </c>
      <c r="H46" s="14">
        <v>84.0888</v>
      </c>
      <c r="I46" s="14">
        <v>18.4319</v>
      </c>
      <c r="J46" s="24" t="s">
        <v>88</v>
      </c>
      <c r="K46" s="21">
        <v>18981.5743269606</v>
      </c>
      <c r="L46" s="26">
        <v>1945991</v>
      </c>
      <c r="M46" s="14" t="s">
        <v>89</v>
      </c>
      <c r="N46" s="14">
        <v>1</v>
      </c>
    </row>
    <row r="47" ht="15" customHeight="1" spans="1:14">
      <c r="A47" s="14">
        <v>43</v>
      </c>
      <c r="B47" s="14">
        <v>5</v>
      </c>
      <c r="C47" s="14">
        <v>1</v>
      </c>
      <c r="D47" s="15">
        <v>1703</v>
      </c>
      <c r="E47" s="14">
        <v>2.95</v>
      </c>
      <c r="F47" s="14" t="s">
        <v>87</v>
      </c>
      <c r="G47" s="21">
        <v>102.52</v>
      </c>
      <c r="H47" s="14">
        <v>84.0888</v>
      </c>
      <c r="I47" s="14">
        <v>18.4319</v>
      </c>
      <c r="J47" s="24" t="s">
        <v>88</v>
      </c>
      <c r="K47" s="21">
        <v>20428.0920795942</v>
      </c>
      <c r="L47" s="26">
        <v>2094288</v>
      </c>
      <c r="M47" s="14" t="s">
        <v>89</v>
      </c>
      <c r="N47" s="14">
        <v>1</v>
      </c>
    </row>
    <row r="48" ht="15" customHeight="1" spans="1:14">
      <c r="A48" s="14">
        <v>44</v>
      </c>
      <c r="B48" s="14">
        <v>5</v>
      </c>
      <c r="C48" s="14">
        <v>1</v>
      </c>
      <c r="D48" s="15">
        <v>1603</v>
      </c>
      <c r="E48" s="14">
        <v>2.95</v>
      </c>
      <c r="F48" s="14" t="s">
        <v>87</v>
      </c>
      <c r="G48" s="21">
        <v>102.52</v>
      </c>
      <c r="H48" s="14">
        <v>84.0888</v>
      </c>
      <c r="I48" s="14">
        <v>18.4319</v>
      </c>
      <c r="J48" s="24" t="s">
        <v>88</v>
      </c>
      <c r="K48" s="21">
        <v>20409.061646508</v>
      </c>
      <c r="L48" s="26">
        <v>2092337</v>
      </c>
      <c r="M48" s="14" t="s">
        <v>89</v>
      </c>
      <c r="N48" s="14">
        <v>1</v>
      </c>
    </row>
    <row r="49" ht="15" customHeight="1" spans="1:14">
      <c r="A49" s="14">
        <v>45</v>
      </c>
      <c r="B49" s="14">
        <v>5</v>
      </c>
      <c r="C49" s="14">
        <v>1</v>
      </c>
      <c r="D49" s="15">
        <v>1503</v>
      </c>
      <c r="E49" s="14">
        <v>2.95</v>
      </c>
      <c r="F49" s="14" t="s">
        <v>87</v>
      </c>
      <c r="G49" s="21">
        <v>102.52</v>
      </c>
      <c r="H49" s="14">
        <v>84.0888</v>
      </c>
      <c r="I49" s="14">
        <v>18.4319</v>
      </c>
      <c r="J49" s="24" t="s">
        <v>88</v>
      </c>
      <c r="K49" s="21">
        <v>20351.960593055</v>
      </c>
      <c r="L49" s="26">
        <v>2086483</v>
      </c>
      <c r="M49" s="14" t="s">
        <v>89</v>
      </c>
      <c r="N49" s="14">
        <v>1</v>
      </c>
    </row>
    <row r="50" ht="15" customHeight="1" spans="1:14">
      <c r="A50" s="14">
        <v>46</v>
      </c>
      <c r="B50" s="14">
        <v>5</v>
      </c>
      <c r="C50" s="14">
        <v>1</v>
      </c>
      <c r="D50" s="15">
        <v>903</v>
      </c>
      <c r="E50" s="14">
        <v>2.95</v>
      </c>
      <c r="F50" s="14" t="s">
        <v>87</v>
      </c>
      <c r="G50" s="21">
        <v>102.52</v>
      </c>
      <c r="H50" s="14">
        <v>84.0888</v>
      </c>
      <c r="I50" s="14">
        <v>18.4319</v>
      </c>
      <c r="J50" s="24" t="s">
        <v>88</v>
      </c>
      <c r="K50" s="21">
        <v>20066.4553257901</v>
      </c>
      <c r="L50" s="26">
        <v>2057213</v>
      </c>
      <c r="M50" s="14" t="s">
        <v>89</v>
      </c>
      <c r="N50" s="14">
        <v>1</v>
      </c>
    </row>
    <row r="51" ht="15" customHeight="1" spans="1:14">
      <c r="A51" s="14">
        <v>47</v>
      </c>
      <c r="B51" s="14">
        <v>5</v>
      </c>
      <c r="C51" s="14">
        <v>1</v>
      </c>
      <c r="D51" s="15">
        <v>803</v>
      </c>
      <c r="E51" s="14">
        <v>2.95</v>
      </c>
      <c r="F51" s="14" t="s">
        <v>87</v>
      </c>
      <c r="G51" s="21">
        <v>102.52</v>
      </c>
      <c r="H51" s="14">
        <v>84.0888</v>
      </c>
      <c r="I51" s="14">
        <v>18.4319</v>
      </c>
      <c r="J51" s="24" t="s">
        <v>88</v>
      </c>
      <c r="K51" s="21">
        <v>19999.8439328911</v>
      </c>
      <c r="L51" s="26">
        <v>2050384</v>
      </c>
      <c r="M51" s="14" t="s">
        <v>89</v>
      </c>
      <c r="N51" s="14">
        <v>1</v>
      </c>
    </row>
    <row r="52" ht="15" customHeight="1" spans="1:14">
      <c r="A52" s="14">
        <v>48</v>
      </c>
      <c r="B52" s="22">
        <v>5</v>
      </c>
      <c r="C52" s="14">
        <v>1</v>
      </c>
      <c r="D52" s="14">
        <v>703</v>
      </c>
      <c r="E52" s="14">
        <v>2.95</v>
      </c>
      <c r="F52" s="14" t="s">
        <v>87</v>
      </c>
      <c r="G52" s="21">
        <v>102.52</v>
      </c>
      <c r="H52" s="14">
        <v>84.0888</v>
      </c>
      <c r="I52" s="14">
        <v>18.4319</v>
      </c>
      <c r="J52" s="24" t="s">
        <v>88</v>
      </c>
      <c r="K52" s="21">
        <f>L52/G52</f>
        <v>19933.2227857979</v>
      </c>
      <c r="L52" s="26">
        <v>2043554</v>
      </c>
      <c r="M52" s="14" t="s">
        <v>89</v>
      </c>
      <c r="N52" s="14">
        <v>1</v>
      </c>
    </row>
    <row r="53" ht="15" customHeight="1" spans="1:14">
      <c r="A53" s="14">
        <v>49</v>
      </c>
      <c r="B53" s="14">
        <v>5</v>
      </c>
      <c r="C53" s="14">
        <v>1</v>
      </c>
      <c r="D53" s="15">
        <v>603</v>
      </c>
      <c r="E53" s="14">
        <v>2.95</v>
      </c>
      <c r="F53" s="14" t="s">
        <v>87</v>
      </c>
      <c r="G53" s="21">
        <v>102.52</v>
      </c>
      <c r="H53" s="14">
        <v>84.0888</v>
      </c>
      <c r="I53" s="14">
        <v>18.4319</v>
      </c>
      <c r="J53" s="24" t="s">
        <v>88</v>
      </c>
      <c r="K53" s="21">
        <v>19742.898946547</v>
      </c>
      <c r="L53" s="26">
        <v>2024042</v>
      </c>
      <c r="M53" s="14" t="s">
        <v>89</v>
      </c>
      <c r="N53" s="14">
        <v>1</v>
      </c>
    </row>
    <row r="54" ht="15" customHeight="1" spans="1:14">
      <c r="A54" s="14">
        <v>50</v>
      </c>
      <c r="B54" s="14">
        <v>5</v>
      </c>
      <c r="C54" s="14">
        <v>1</v>
      </c>
      <c r="D54" s="15">
        <v>403</v>
      </c>
      <c r="E54" s="14">
        <v>2.95</v>
      </c>
      <c r="F54" s="14" t="s">
        <v>87</v>
      </c>
      <c r="G54" s="21">
        <v>102.52</v>
      </c>
      <c r="H54" s="14">
        <v>84.0888</v>
      </c>
      <c r="I54" s="14">
        <v>18.4319</v>
      </c>
      <c r="J54" s="24" t="s">
        <v>88</v>
      </c>
      <c r="K54" s="21">
        <v>18894.9668357394</v>
      </c>
      <c r="L54" s="26">
        <v>1937112</v>
      </c>
      <c r="M54" s="14" t="s">
        <v>89</v>
      </c>
      <c r="N54" s="14">
        <v>1</v>
      </c>
    </row>
    <row r="55" ht="15" customHeight="1" spans="1:14">
      <c r="A55" s="14">
        <v>51</v>
      </c>
      <c r="B55" s="14">
        <v>5</v>
      </c>
      <c r="C55" s="14">
        <v>1</v>
      </c>
      <c r="D55" s="15">
        <v>303</v>
      </c>
      <c r="E55" s="14">
        <v>2.95</v>
      </c>
      <c r="F55" s="14" t="s">
        <v>87</v>
      </c>
      <c r="G55" s="21">
        <v>102.52</v>
      </c>
      <c r="H55" s="14">
        <v>84.0888</v>
      </c>
      <c r="I55" s="14">
        <v>18.4319</v>
      </c>
      <c r="J55" s="24" t="s">
        <v>88</v>
      </c>
      <c r="K55" s="21">
        <v>18235.4662504877</v>
      </c>
      <c r="L55" s="26">
        <v>1869500</v>
      </c>
      <c r="M55" s="14" t="s">
        <v>89</v>
      </c>
      <c r="N55" s="14">
        <v>1</v>
      </c>
    </row>
    <row r="56" ht="15" customHeight="1" spans="1:14">
      <c r="A56" s="14">
        <v>52</v>
      </c>
      <c r="B56" s="14">
        <v>5</v>
      </c>
      <c r="C56" s="14">
        <v>1</v>
      </c>
      <c r="D56" s="15">
        <v>203</v>
      </c>
      <c r="E56" s="14">
        <v>2.95</v>
      </c>
      <c r="F56" s="14" t="s">
        <v>87</v>
      </c>
      <c r="G56" s="21">
        <v>102.52</v>
      </c>
      <c r="H56" s="14">
        <v>84.0888</v>
      </c>
      <c r="I56" s="14">
        <v>18.4319</v>
      </c>
      <c r="J56" s="24" t="s">
        <v>88</v>
      </c>
      <c r="K56" s="21">
        <v>17222.6589933671</v>
      </c>
      <c r="L56" s="26">
        <v>1765667</v>
      </c>
      <c r="M56" s="14" t="s">
        <v>89</v>
      </c>
      <c r="N56" s="14">
        <v>1</v>
      </c>
    </row>
    <row r="57" ht="15" customHeight="1" spans="1:14">
      <c r="A57" s="14">
        <v>53</v>
      </c>
      <c r="B57" s="14">
        <v>5</v>
      </c>
      <c r="C57" s="14">
        <v>1</v>
      </c>
      <c r="D57" s="15">
        <v>204</v>
      </c>
      <c r="E57" s="14">
        <v>2.95</v>
      </c>
      <c r="F57" s="14" t="s">
        <v>90</v>
      </c>
      <c r="G57" s="21">
        <v>133.18</v>
      </c>
      <c r="H57" s="14">
        <v>109.2372</v>
      </c>
      <c r="I57" s="14">
        <v>23.9443</v>
      </c>
      <c r="J57" s="24" t="s">
        <v>88</v>
      </c>
      <c r="K57" s="21">
        <v>17637.528157381</v>
      </c>
      <c r="L57" s="26">
        <v>2348966</v>
      </c>
      <c r="M57" s="14" t="s">
        <v>89</v>
      </c>
      <c r="N57" s="14">
        <v>1</v>
      </c>
    </row>
    <row r="58" ht="15" customHeight="1" spans="1:14">
      <c r="A58" s="14">
        <v>54</v>
      </c>
      <c r="B58" s="14">
        <v>5</v>
      </c>
      <c r="C58" s="14">
        <v>1</v>
      </c>
      <c r="D58" s="15">
        <v>104</v>
      </c>
      <c r="E58" s="14">
        <v>2.95</v>
      </c>
      <c r="F58" s="14" t="s">
        <v>90</v>
      </c>
      <c r="G58" s="21">
        <v>130.13</v>
      </c>
      <c r="H58" s="14">
        <v>106.7322</v>
      </c>
      <c r="I58" s="14">
        <v>23.3952</v>
      </c>
      <c r="J58" s="24" t="s">
        <v>88</v>
      </c>
      <c r="K58" s="21">
        <v>15910.2205486821</v>
      </c>
      <c r="L58" s="26">
        <v>2070397</v>
      </c>
      <c r="M58" s="14" t="s">
        <v>89</v>
      </c>
      <c r="N58" s="14">
        <v>1</v>
      </c>
    </row>
    <row r="59" ht="15" customHeight="1" spans="1:14">
      <c r="A59" s="14">
        <v>55</v>
      </c>
      <c r="B59" s="14">
        <v>5</v>
      </c>
      <c r="C59" s="14">
        <v>2</v>
      </c>
      <c r="D59" s="15">
        <v>1805</v>
      </c>
      <c r="E59" s="14">
        <v>2.95</v>
      </c>
      <c r="F59" s="14" t="s">
        <v>90</v>
      </c>
      <c r="G59" s="21">
        <v>133.14</v>
      </c>
      <c r="H59" s="14">
        <v>109.2372</v>
      </c>
      <c r="I59" s="14">
        <v>23.9064</v>
      </c>
      <c r="J59" s="24" t="s">
        <v>88</v>
      </c>
      <c r="K59" s="21">
        <f>L59/G59</f>
        <v>19150.4581643383</v>
      </c>
      <c r="L59" s="26">
        <v>2549692</v>
      </c>
      <c r="M59" s="14" t="s">
        <v>89</v>
      </c>
      <c r="N59" s="14">
        <v>1</v>
      </c>
    </row>
    <row r="60" ht="15" customHeight="1" spans="1:14">
      <c r="A60" s="14">
        <v>56</v>
      </c>
      <c r="B60" s="14">
        <v>5</v>
      </c>
      <c r="C60" s="14">
        <v>2</v>
      </c>
      <c r="D60" s="15">
        <v>305</v>
      </c>
      <c r="E60" s="14">
        <v>2.95</v>
      </c>
      <c r="F60" s="14" t="s">
        <v>90</v>
      </c>
      <c r="G60" s="21">
        <v>133.14</v>
      </c>
      <c r="H60" s="14">
        <v>109.2372</v>
      </c>
      <c r="I60" s="14">
        <v>23.9064</v>
      </c>
      <c r="J60" s="24" t="s">
        <v>88</v>
      </c>
      <c r="K60" s="21">
        <v>18862.2127084272</v>
      </c>
      <c r="L60" s="26">
        <v>2511315</v>
      </c>
      <c r="M60" s="14" t="s">
        <v>89</v>
      </c>
      <c r="N60" s="14">
        <v>1</v>
      </c>
    </row>
    <row r="61" ht="15" customHeight="1" spans="1:14">
      <c r="A61" s="14">
        <v>57</v>
      </c>
      <c r="B61" s="14">
        <v>5</v>
      </c>
      <c r="C61" s="14">
        <v>2</v>
      </c>
      <c r="D61" s="15">
        <v>205</v>
      </c>
      <c r="E61" s="14">
        <v>2.95</v>
      </c>
      <c r="F61" s="14" t="s">
        <v>90</v>
      </c>
      <c r="G61" s="21">
        <v>133.14</v>
      </c>
      <c r="H61" s="14">
        <v>109.2372</v>
      </c>
      <c r="I61" s="14">
        <v>23.9064</v>
      </c>
      <c r="J61" s="24" t="s">
        <v>88</v>
      </c>
      <c r="K61" s="21">
        <v>17983.6262580742</v>
      </c>
      <c r="L61" s="26">
        <v>2394340</v>
      </c>
      <c r="M61" s="14" t="s">
        <v>89</v>
      </c>
      <c r="N61" s="14">
        <v>1</v>
      </c>
    </row>
    <row r="62" ht="15" customHeight="1" spans="1:14">
      <c r="A62" s="14">
        <v>58</v>
      </c>
      <c r="B62" s="14">
        <v>5</v>
      </c>
      <c r="C62" s="14">
        <v>2</v>
      </c>
      <c r="D62" s="15">
        <v>105</v>
      </c>
      <c r="E62" s="14">
        <v>2.95</v>
      </c>
      <c r="F62" s="14" t="s">
        <v>90</v>
      </c>
      <c r="G62" s="21">
        <v>130.09</v>
      </c>
      <c r="H62" s="14">
        <v>106.7322</v>
      </c>
      <c r="I62" s="14">
        <v>23.3582</v>
      </c>
      <c r="J62" s="24" t="s">
        <v>88</v>
      </c>
      <c r="K62" s="21">
        <v>16220.6011222999</v>
      </c>
      <c r="L62" s="26">
        <v>2110138</v>
      </c>
      <c r="M62" s="14" t="s">
        <v>89</v>
      </c>
      <c r="N62" s="14">
        <v>1</v>
      </c>
    </row>
    <row r="63" ht="15" customHeight="1" spans="1:14">
      <c r="A63" s="14">
        <v>59</v>
      </c>
      <c r="B63" s="14">
        <v>5</v>
      </c>
      <c r="C63" s="14">
        <v>2</v>
      </c>
      <c r="D63" s="15">
        <v>1806</v>
      </c>
      <c r="E63" s="14">
        <v>2.95</v>
      </c>
      <c r="F63" s="14" t="s">
        <v>87</v>
      </c>
      <c r="G63" s="21">
        <v>102.49</v>
      </c>
      <c r="H63" s="14">
        <v>84.0889</v>
      </c>
      <c r="I63" s="14">
        <v>18.4028</v>
      </c>
      <c r="J63" s="24" t="s">
        <v>88</v>
      </c>
      <c r="K63" s="21">
        <v>19171.8996975315</v>
      </c>
      <c r="L63" s="26">
        <v>1964928</v>
      </c>
      <c r="M63" s="14" t="s">
        <v>89</v>
      </c>
      <c r="N63" s="14">
        <v>1</v>
      </c>
    </row>
    <row r="64" ht="15" customHeight="1" spans="1:14">
      <c r="A64" s="14">
        <v>60</v>
      </c>
      <c r="B64" s="14">
        <v>5</v>
      </c>
      <c r="C64" s="14">
        <v>2</v>
      </c>
      <c r="D64" s="15">
        <v>1406</v>
      </c>
      <c r="E64" s="14">
        <v>2.95</v>
      </c>
      <c r="F64" s="14" t="s">
        <v>87</v>
      </c>
      <c r="G64" s="21">
        <v>102.49</v>
      </c>
      <c r="H64" s="14">
        <v>84.0889</v>
      </c>
      <c r="I64" s="14">
        <v>18.4028</v>
      </c>
      <c r="J64" s="24" t="s">
        <v>88</v>
      </c>
      <c r="K64" s="21">
        <v>20200.8878915016</v>
      </c>
      <c r="L64" s="26">
        <v>2070389</v>
      </c>
      <c r="M64" s="14" t="s">
        <v>89</v>
      </c>
      <c r="N64" s="14">
        <v>1</v>
      </c>
    </row>
    <row r="65" ht="15" customHeight="1" spans="1:14">
      <c r="A65" s="14">
        <v>61</v>
      </c>
      <c r="B65" s="14">
        <v>5</v>
      </c>
      <c r="C65" s="14">
        <v>2</v>
      </c>
      <c r="D65" s="15">
        <v>1707</v>
      </c>
      <c r="E65" s="14">
        <v>2.95</v>
      </c>
      <c r="F65" s="14" t="s">
        <v>87</v>
      </c>
      <c r="G65" s="21">
        <v>102.48</v>
      </c>
      <c r="H65" s="14">
        <v>84.083</v>
      </c>
      <c r="I65" s="14">
        <v>18.4015</v>
      </c>
      <c r="J65" s="24" t="s">
        <v>88</v>
      </c>
      <c r="K65" s="21">
        <v>20633.6455893833</v>
      </c>
      <c r="L65" s="26">
        <v>2114536</v>
      </c>
      <c r="M65" s="14" t="s">
        <v>89</v>
      </c>
      <c r="N65" s="14">
        <v>1</v>
      </c>
    </row>
    <row r="66" ht="15" customHeight="1" spans="1:14">
      <c r="A66" s="14">
        <v>62</v>
      </c>
      <c r="B66" s="14">
        <v>5</v>
      </c>
      <c r="C66" s="14">
        <v>2</v>
      </c>
      <c r="D66" s="15">
        <v>107</v>
      </c>
      <c r="E66" s="14">
        <v>2.95</v>
      </c>
      <c r="F66" s="14" t="s">
        <v>87</v>
      </c>
      <c r="G66" s="21">
        <v>102.54</v>
      </c>
      <c r="H66" s="14">
        <v>84.1326</v>
      </c>
      <c r="I66" s="14">
        <v>18.4123</v>
      </c>
      <c r="J66" s="24" t="s">
        <v>88</v>
      </c>
      <c r="K66" s="21">
        <v>16786.9319290033</v>
      </c>
      <c r="L66" s="26">
        <v>1721332</v>
      </c>
      <c r="M66" s="14" t="s">
        <v>89</v>
      </c>
      <c r="N66" s="14">
        <v>1</v>
      </c>
    </row>
    <row r="67" ht="15" customHeight="1" spans="1:14">
      <c r="A67" s="14">
        <v>63</v>
      </c>
      <c r="B67" s="14">
        <v>5</v>
      </c>
      <c r="C67" s="14">
        <v>2</v>
      </c>
      <c r="D67" s="15">
        <v>208</v>
      </c>
      <c r="E67" s="14">
        <v>2.95</v>
      </c>
      <c r="F67" s="14" t="s">
        <v>87</v>
      </c>
      <c r="G67" s="21">
        <v>116.51</v>
      </c>
      <c r="H67" s="14">
        <v>95.5917</v>
      </c>
      <c r="I67" s="14">
        <v>20.9201</v>
      </c>
      <c r="J67" s="24" t="s">
        <v>88</v>
      </c>
      <c r="K67" s="21">
        <v>18128.478242211</v>
      </c>
      <c r="L67" s="26">
        <v>2112149</v>
      </c>
      <c r="M67" s="14" t="s">
        <v>89</v>
      </c>
      <c r="N67" s="14">
        <v>1</v>
      </c>
    </row>
    <row r="68" ht="15" customHeight="1" spans="1:14">
      <c r="A68" s="14">
        <v>64</v>
      </c>
      <c r="B68" s="14">
        <v>5</v>
      </c>
      <c r="C68" s="14">
        <v>2</v>
      </c>
      <c r="D68" s="15">
        <v>108</v>
      </c>
      <c r="E68" s="14">
        <v>2.95</v>
      </c>
      <c r="F68" s="14" t="s">
        <v>87</v>
      </c>
      <c r="G68" s="21">
        <v>116.51</v>
      </c>
      <c r="H68" s="14">
        <v>95.5917</v>
      </c>
      <c r="I68" s="14">
        <v>20.9201</v>
      </c>
      <c r="J68" s="24" t="s">
        <v>88</v>
      </c>
      <c r="K68" s="21">
        <v>17163.6855205562</v>
      </c>
      <c r="L68" s="26">
        <v>1999741</v>
      </c>
      <c r="M68" s="14" t="s">
        <v>89</v>
      </c>
      <c r="N68" s="14">
        <v>1</v>
      </c>
    </row>
    <row r="69" ht="15" customHeight="1" spans="1:14">
      <c r="A69" s="14">
        <v>65</v>
      </c>
      <c r="B69" s="14">
        <v>5</v>
      </c>
      <c r="C69" s="14">
        <v>2</v>
      </c>
      <c r="D69" s="15">
        <v>206</v>
      </c>
      <c r="E69" s="14">
        <v>2.95</v>
      </c>
      <c r="F69" s="14" t="s">
        <v>87</v>
      </c>
      <c r="G69" s="21">
        <v>102.49</v>
      </c>
      <c r="H69" s="14">
        <v>84.0889</v>
      </c>
      <c r="I69" s="14">
        <v>18.4028</v>
      </c>
      <c r="J69" s="24" t="s">
        <v>88</v>
      </c>
      <c r="K69" s="21">
        <v>17729.3784759489</v>
      </c>
      <c r="L69" s="26">
        <v>1817084</v>
      </c>
      <c r="M69" s="14" t="s">
        <v>89</v>
      </c>
      <c r="N69" s="14">
        <v>1</v>
      </c>
    </row>
    <row r="70" ht="15" customHeight="1" spans="1:14">
      <c r="A70" s="14">
        <v>66</v>
      </c>
      <c r="B70" s="14">
        <v>6</v>
      </c>
      <c r="C70" s="14">
        <v>1</v>
      </c>
      <c r="D70" s="15">
        <v>1401</v>
      </c>
      <c r="E70" s="14">
        <v>2.95</v>
      </c>
      <c r="F70" s="14" t="s">
        <v>90</v>
      </c>
      <c r="G70" s="21">
        <v>143.92</v>
      </c>
      <c r="H70" s="14">
        <v>110.6975</v>
      </c>
      <c r="I70" s="14">
        <v>33.2272</v>
      </c>
      <c r="J70" s="24" t="s">
        <v>88</v>
      </c>
      <c r="K70" s="21">
        <v>21410.0264035575</v>
      </c>
      <c r="L70" s="26">
        <v>3081331</v>
      </c>
      <c r="M70" s="14" t="s">
        <v>89</v>
      </c>
      <c r="N70" s="14">
        <v>1</v>
      </c>
    </row>
    <row r="71" ht="15" customHeight="1" spans="1:14">
      <c r="A71" s="14">
        <v>67</v>
      </c>
      <c r="B71" s="14">
        <v>6</v>
      </c>
      <c r="C71" s="14">
        <v>1</v>
      </c>
      <c r="D71" s="14">
        <v>301</v>
      </c>
      <c r="E71" s="14">
        <v>2.95</v>
      </c>
      <c r="F71" s="14" t="s">
        <v>90</v>
      </c>
      <c r="G71" s="21">
        <v>143.92</v>
      </c>
      <c r="H71" s="14">
        <v>110.6975</v>
      </c>
      <c r="I71" s="14">
        <v>33.2272</v>
      </c>
      <c r="J71" s="24" t="s">
        <v>88</v>
      </c>
      <c r="K71" s="21">
        <v>20528.5297387437</v>
      </c>
      <c r="L71" s="26">
        <v>2954466</v>
      </c>
      <c r="M71" s="14" t="s">
        <v>89</v>
      </c>
      <c r="N71" s="14">
        <v>1</v>
      </c>
    </row>
    <row r="72" ht="15" customHeight="1" spans="1:14">
      <c r="A72" s="14">
        <v>68</v>
      </c>
      <c r="B72" s="14">
        <v>6</v>
      </c>
      <c r="C72" s="14">
        <v>1</v>
      </c>
      <c r="D72" s="14">
        <v>201</v>
      </c>
      <c r="E72" s="14">
        <v>2.95</v>
      </c>
      <c r="F72" s="14" t="s">
        <v>90</v>
      </c>
      <c r="G72" s="21">
        <v>143.92</v>
      </c>
      <c r="H72" s="14">
        <v>110.6975</v>
      </c>
      <c r="I72" s="14">
        <v>33.2272</v>
      </c>
      <c r="J72" s="24" t="s">
        <v>88</v>
      </c>
      <c r="K72" s="21">
        <v>19568.4338521401</v>
      </c>
      <c r="L72" s="26">
        <v>2816289</v>
      </c>
      <c r="M72" s="14" t="s">
        <v>89</v>
      </c>
      <c r="N72" s="14">
        <v>1</v>
      </c>
    </row>
    <row r="73" ht="15" customHeight="1" spans="1:14">
      <c r="A73" s="14">
        <v>69</v>
      </c>
      <c r="B73" s="14">
        <v>6</v>
      </c>
      <c r="C73" s="14">
        <v>1</v>
      </c>
      <c r="D73" s="14">
        <v>202</v>
      </c>
      <c r="E73" s="14">
        <v>2.95</v>
      </c>
      <c r="F73" s="14" t="s">
        <v>90</v>
      </c>
      <c r="G73" s="21">
        <v>143.9</v>
      </c>
      <c r="H73" s="14">
        <v>110.6781</v>
      </c>
      <c r="I73" s="14">
        <v>33.2214</v>
      </c>
      <c r="J73" s="24" t="s">
        <v>88</v>
      </c>
      <c r="K73" s="21">
        <v>18628.1514940931</v>
      </c>
      <c r="L73" s="26">
        <v>2680591</v>
      </c>
      <c r="M73" s="14" t="s">
        <v>89</v>
      </c>
      <c r="N73" s="14">
        <v>1</v>
      </c>
    </row>
    <row r="74" ht="15" customHeight="1" spans="1:14">
      <c r="A74" s="14">
        <v>70</v>
      </c>
      <c r="B74" s="14">
        <v>6</v>
      </c>
      <c r="C74" s="14">
        <v>2</v>
      </c>
      <c r="D74" s="14">
        <v>203</v>
      </c>
      <c r="E74" s="14">
        <v>2.95</v>
      </c>
      <c r="F74" s="14" t="s">
        <v>90</v>
      </c>
      <c r="G74" s="21">
        <v>143.9</v>
      </c>
      <c r="H74" s="14">
        <v>110.6781</v>
      </c>
      <c r="I74" s="14">
        <v>33.2214</v>
      </c>
      <c r="J74" s="24" t="s">
        <v>88</v>
      </c>
      <c r="K74" s="21">
        <v>18440.5489923558</v>
      </c>
      <c r="L74" s="26">
        <v>2653595</v>
      </c>
      <c r="M74" s="14" t="s">
        <v>89</v>
      </c>
      <c r="N74" s="14">
        <v>1</v>
      </c>
    </row>
    <row r="75" ht="15" customHeight="1" spans="1:14">
      <c r="A75" s="14">
        <v>71</v>
      </c>
      <c r="B75" s="14">
        <v>6</v>
      </c>
      <c r="C75" s="14">
        <v>2</v>
      </c>
      <c r="D75" s="14">
        <v>204</v>
      </c>
      <c r="E75" s="14">
        <v>2.95</v>
      </c>
      <c r="F75" s="14" t="s">
        <v>90</v>
      </c>
      <c r="G75" s="21">
        <v>143.92</v>
      </c>
      <c r="H75" s="14">
        <v>110.6975</v>
      </c>
      <c r="I75" s="14">
        <v>33.2272</v>
      </c>
      <c r="J75" s="24" t="s">
        <v>88</v>
      </c>
      <c r="K75" s="21">
        <v>18821.6995553085</v>
      </c>
      <c r="L75" s="26">
        <v>2708819</v>
      </c>
      <c r="M75" s="14" t="s">
        <v>89</v>
      </c>
      <c r="N75" s="14">
        <v>1</v>
      </c>
    </row>
    <row r="76" ht="15" customHeight="1" spans="1:14">
      <c r="A76" s="14">
        <v>72</v>
      </c>
      <c r="B76" s="14">
        <v>7</v>
      </c>
      <c r="C76" s="14">
        <v>1</v>
      </c>
      <c r="D76" s="14">
        <v>301</v>
      </c>
      <c r="E76" s="14">
        <v>2.95</v>
      </c>
      <c r="F76" s="14" t="s">
        <v>90</v>
      </c>
      <c r="G76" s="21">
        <v>143.78</v>
      </c>
      <c r="H76" s="14">
        <v>110.6975</v>
      </c>
      <c r="I76" s="14">
        <v>33.0787</v>
      </c>
      <c r="J76" s="24" t="s">
        <v>88</v>
      </c>
      <c r="K76" s="21">
        <f>L76/G76</f>
        <v>19522.6039783002</v>
      </c>
      <c r="L76" s="26">
        <v>2806960</v>
      </c>
      <c r="M76" s="14" t="s">
        <v>89</v>
      </c>
      <c r="N76" s="14">
        <v>1</v>
      </c>
    </row>
    <row r="77" ht="15" customHeight="1" spans="1:14">
      <c r="A77" s="14">
        <v>73</v>
      </c>
      <c r="B77" s="14">
        <v>7</v>
      </c>
      <c r="C77" s="14">
        <v>1</v>
      </c>
      <c r="D77" s="14">
        <v>201</v>
      </c>
      <c r="E77" s="14">
        <v>2.95</v>
      </c>
      <c r="F77" s="14" t="s">
        <v>90</v>
      </c>
      <c r="G77" s="21">
        <v>143.78</v>
      </c>
      <c r="H77" s="14">
        <v>110.6975</v>
      </c>
      <c r="I77" s="14">
        <v>33.0787</v>
      </c>
      <c r="J77" s="24" t="s">
        <v>88</v>
      </c>
      <c r="K77" s="21">
        <v>19575.5459730143</v>
      </c>
      <c r="L77" s="26">
        <v>2814572</v>
      </c>
      <c r="M77" s="14" t="s">
        <v>89</v>
      </c>
      <c r="N77" s="14">
        <v>1</v>
      </c>
    </row>
    <row r="78" ht="15" customHeight="1" spans="1:14">
      <c r="A78" s="14">
        <v>74</v>
      </c>
      <c r="B78" s="14">
        <v>7</v>
      </c>
      <c r="C78" s="14">
        <v>1</v>
      </c>
      <c r="D78" s="14">
        <v>202</v>
      </c>
      <c r="E78" s="14">
        <v>2.95</v>
      </c>
      <c r="F78" s="14" t="s">
        <v>90</v>
      </c>
      <c r="G78" s="21">
        <v>143.92</v>
      </c>
      <c r="H78" s="14">
        <v>110.8049</v>
      </c>
      <c r="I78" s="14">
        <v>33.1108</v>
      </c>
      <c r="J78" s="24" t="s">
        <v>88</v>
      </c>
      <c r="K78" s="21">
        <v>18645.1222901612</v>
      </c>
      <c r="L78" s="26">
        <v>2683406</v>
      </c>
      <c r="M78" s="14" t="s">
        <v>89</v>
      </c>
      <c r="N78" s="14">
        <v>1</v>
      </c>
    </row>
    <row r="79" ht="15" customHeight="1" spans="1:14">
      <c r="A79" s="14">
        <v>75</v>
      </c>
      <c r="B79" s="14">
        <v>7</v>
      </c>
      <c r="C79" s="14">
        <v>2</v>
      </c>
      <c r="D79" s="14">
        <v>203</v>
      </c>
      <c r="E79" s="14">
        <v>2.95</v>
      </c>
      <c r="F79" s="14" t="s">
        <v>90</v>
      </c>
      <c r="G79" s="21">
        <v>143.92</v>
      </c>
      <c r="H79" s="14">
        <v>110.8049</v>
      </c>
      <c r="I79" s="14">
        <v>33.1136</v>
      </c>
      <c r="J79" s="24" t="s">
        <v>88</v>
      </c>
      <c r="K79" s="21">
        <v>18552.2234574764</v>
      </c>
      <c r="L79" s="26">
        <v>2670036</v>
      </c>
      <c r="M79" s="14" t="s">
        <v>89</v>
      </c>
      <c r="N79" s="14">
        <v>1</v>
      </c>
    </row>
    <row r="80" ht="15" customHeight="1" spans="1:14">
      <c r="A80" s="14">
        <v>76</v>
      </c>
      <c r="B80" s="14">
        <v>7</v>
      </c>
      <c r="C80" s="14">
        <v>2</v>
      </c>
      <c r="D80" s="14">
        <v>204</v>
      </c>
      <c r="E80" s="14">
        <v>2.95</v>
      </c>
      <c r="F80" s="14" t="s">
        <v>90</v>
      </c>
      <c r="G80" s="21">
        <v>143.75</v>
      </c>
      <c r="H80" s="14">
        <v>110.6781</v>
      </c>
      <c r="I80" s="14">
        <v>33.0757</v>
      </c>
      <c r="J80" s="24" t="s">
        <v>88</v>
      </c>
      <c r="K80" s="21">
        <v>18273.5026086957</v>
      </c>
      <c r="L80" s="26">
        <v>2626816</v>
      </c>
      <c r="M80" s="14" t="s">
        <v>89</v>
      </c>
      <c r="N80" s="14">
        <v>1</v>
      </c>
    </row>
    <row r="81" ht="15" customHeight="1" spans="1:14">
      <c r="A81" s="14">
        <v>77</v>
      </c>
      <c r="B81" s="14">
        <v>7</v>
      </c>
      <c r="C81" s="14">
        <v>3</v>
      </c>
      <c r="D81" s="14">
        <v>205</v>
      </c>
      <c r="E81" s="14">
        <v>2.95</v>
      </c>
      <c r="F81" s="14" t="s">
        <v>90</v>
      </c>
      <c r="G81" s="21">
        <v>143.77</v>
      </c>
      <c r="H81" s="14">
        <v>110.6781</v>
      </c>
      <c r="I81" s="14">
        <v>33.0894</v>
      </c>
      <c r="J81" s="24" t="s">
        <v>88</v>
      </c>
      <c r="K81" s="21">
        <v>18366.4046741323</v>
      </c>
      <c r="L81" s="26">
        <v>2640538</v>
      </c>
      <c r="M81" s="14" t="s">
        <v>89</v>
      </c>
      <c r="N81" s="14">
        <v>1</v>
      </c>
    </row>
    <row r="82" ht="15" customHeight="1" spans="1:14">
      <c r="A82" s="14">
        <v>78</v>
      </c>
      <c r="B82" s="14">
        <v>7</v>
      </c>
      <c r="C82" s="14">
        <v>3</v>
      </c>
      <c r="D82" s="14">
        <v>206</v>
      </c>
      <c r="E82" s="14">
        <v>2.95</v>
      </c>
      <c r="F82" s="14" t="s">
        <v>90</v>
      </c>
      <c r="G82" s="21">
        <v>143.79</v>
      </c>
      <c r="H82" s="14">
        <v>110.6975</v>
      </c>
      <c r="I82" s="14">
        <v>33.0952</v>
      </c>
      <c r="J82" s="24" t="s">
        <v>88</v>
      </c>
      <c r="K82" s="21">
        <v>18651.011892343</v>
      </c>
      <c r="L82" s="26">
        <v>2681829</v>
      </c>
      <c r="M82" s="14" t="s">
        <v>89</v>
      </c>
      <c r="N82" s="14">
        <v>1</v>
      </c>
    </row>
    <row r="83" ht="15" customHeight="1" spans="1:14">
      <c r="A83" s="14">
        <v>79</v>
      </c>
      <c r="B83" s="14">
        <v>8</v>
      </c>
      <c r="C83" s="14">
        <v>1</v>
      </c>
      <c r="D83" s="14">
        <v>201</v>
      </c>
      <c r="E83" s="14">
        <v>2.95</v>
      </c>
      <c r="F83" s="14" t="s">
        <v>90</v>
      </c>
      <c r="G83" s="21">
        <v>134.69</v>
      </c>
      <c r="H83" s="14">
        <v>109.2372</v>
      </c>
      <c r="I83" s="14">
        <v>25.4547</v>
      </c>
      <c r="J83" s="24" t="s">
        <v>88</v>
      </c>
      <c r="K83" s="21">
        <v>17857.584081966</v>
      </c>
      <c r="L83" s="26">
        <v>2405238</v>
      </c>
      <c r="M83" s="14" t="s">
        <v>89</v>
      </c>
      <c r="N83" s="14">
        <v>1</v>
      </c>
    </row>
    <row r="84" ht="15" customHeight="1" spans="1:14">
      <c r="A84" s="14">
        <v>80</v>
      </c>
      <c r="B84" s="14">
        <v>8</v>
      </c>
      <c r="C84" s="14">
        <v>1</v>
      </c>
      <c r="D84" s="14">
        <v>101</v>
      </c>
      <c r="E84" s="14">
        <v>2.95</v>
      </c>
      <c r="F84" s="14" t="s">
        <v>90</v>
      </c>
      <c r="G84" s="21">
        <v>134.69</v>
      </c>
      <c r="H84" s="14">
        <v>109.2372</v>
      </c>
      <c r="I84" s="14">
        <v>25.4547</v>
      </c>
      <c r="J84" s="24" t="s">
        <v>88</v>
      </c>
      <c r="K84" s="21">
        <v>16924.7605612889</v>
      </c>
      <c r="L84" s="26">
        <v>2279596</v>
      </c>
      <c r="M84" s="14" t="s">
        <v>89</v>
      </c>
      <c r="N84" s="14">
        <v>1</v>
      </c>
    </row>
    <row r="85" ht="15" customHeight="1" spans="1:14">
      <c r="A85" s="14">
        <v>81</v>
      </c>
      <c r="B85" s="14">
        <v>8</v>
      </c>
      <c r="C85" s="14">
        <v>1</v>
      </c>
      <c r="D85" s="14">
        <v>1802</v>
      </c>
      <c r="E85" s="14">
        <v>2.95</v>
      </c>
      <c r="F85" s="14" t="s">
        <v>87</v>
      </c>
      <c r="G85" s="21">
        <v>103.71</v>
      </c>
      <c r="H85" s="14">
        <v>84.1109</v>
      </c>
      <c r="I85" s="14">
        <v>19.5997</v>
      </c>
      <c r="J85" s="24" t="s">
        <v>88</v>
      </c>
      <c r="K85" s="21">
        <v>19299.7300163919</v>
      </c>
      <c r="L85" s="26">
        <v>2001575</v>
      </c>
      <c r="M85" s="14" t="s">
        <v>89</v>
      </c>
      <c r="N85" s="14">
        <v>1</v>
      </c>
    </row>
    <row r="86" ht="15" customHeight="1" spans="1:14">
      <c r="A86" s="14">
        <v>82</v>
      </c>
      <c r="B86" s="14">
        <v>10</v>
      </c>
      <c r="C86" s="14">
        <v>1</v>
      </c>
      <c r="D86" s="14">
        <v>201</v>
      </c>
      <c r="E86" s="14">
        <v>2.95</v>
      </c>
      <c r="F86" s="14" t="s">
        <v>90</v>
      </c>
      <c r="G86" s="21">
        <v>143.78</v>
      </c>
      <c r="H86" s="14">
        <v>110.6975</v>
      </c>
      <c r="I86" s="14">
        <v>33.0787</v>
      </c>
      <c r="J86" s="24" t="s">
        <v>88</v>
      </c>
      <c r="K86" s="21">
        <v>19853.4914452636</v>
      </c>
      <c r="L86" s="26">
        <v>2854535</v>
      </c>
      <c r="M86" s="14" t="s">
        <v>89</v>
      </c>
      <c r="N86" s="14">
        <v>1</v>
      </c>
    </row>
    <row r="87" ht="15" customHeight="1" spans="1:14">
      <c r="A87" s="14">
        <v>83</v>
      </c>
      <c r="B87" s="14">
        <v>1</v>
      </c>
      <c r="C87" s="14">
        <v>1</v>
      </c>
      <c r="D87" s="15">
        <v>1701</v>
      </c>
      <c r="E87" s="14">
        <v>2.95</v>
      </c>
      <c r="F87" s="14" t="s">
        <v>87</v>
      </c>
      <c r="G87" s="16">
        <v>116.7</v>
      </c>
      <c r="H87" s="30">
        <v>95.5917</v>
      </c>
      <c r="I87" s="30">
        <v>21.1076</v>
      </c>
      <c r="J87" s="31" t="s">
        <v>88</v>
      </c>
      <c r="K87" s="32">
        <f>L87/G87</f>
        <v>17941.499571551</v>
      </c>
      <c r="L87" s="33">
        <v>2093773</v>
      </c>
      <c r="M87" s="14" t="s">
        <v>89</v>
      </c>
      <c r="N87" s="14">
        <v>1</v>
      </c>
    </row>
    <row r="88" ht="15" customHeight="1" spans="1:14">
      <c r="A88" s="14">
        <v>84</v>
      </c>
      <c r="B88" s="14">
        <v>1</v>
      </c>
      <c r="C88" s="14">
        <v>1</v>
      </c>
      <c r="D88" s="15">
        <v>1401</v>
      </c>
      <c r="E88" s="14">
        <v>2.95</v>
      </c>
      <c r="F88" s="14" t="s">
        <v>87</v>
      </c>
      <c r="G88" s="16">
        <v>116.7</v>
      </c>
      <c r="H88" s="30">
        <v>95.5917</v>
      </c>
      <c r="I88" s="30">
        <v>21.1076</v>
      </c>
      <c r="J88" s="31" t="s">
        <v>88</v>
      </c>
      <c r="K88" s="32">
        <f t="shared" ref="K88:K107" si="0">L88/G88</f>
        <v>18935.0042844901</v>
      </c>
      <c r="L88" s="33">
        <v>2209715</v>
      </c>
      <c r="M88" s="14" t="s">
        <v>89</v>
      </c>
      <c r="N88" s="14">
        <v>1</v>
      </c>
    </row>
    <row r="89" ht="15" customHeight="1" spans="1:14">
      <c r="A89" s="14">
        <v>85</v>
      </c>
      <c r="B89" s="14">
        <v>1</v>
      </c>
      <c r="C89" s="14">
        <v>1</v>
      </c>
      <c r="D89" s="15">
        <v>701</v>
      </c>
      <c r="E89" s="14">
        <v>2.95</v>
      </c>
      <c r="F89" s="14" t="s">
        <v>87</v>
      </c>
      <c r="G89" s="16">
        <v>116.7</v>
      </c>
      <c r="H89" s="30">
        <v>95.5917</v>
      </c>
      <c r="I89" s="30">
        <v>21.1076</v>
      </c>
      <c r="J89" s="31" t="s">
        <v>88</v>
      </c>
      <c r="K89" s="32">
        <f t="shared" si="0"/>
        <v>18870</v>
      </c>
      <c r="L89" s="33">
        <v>2202129</v>
      </c>
      <c r="M89" s="14" t="s">
        <v>89</v>
      </c>
      <c r="N89" s="14">
        <v>1</v>
      </c>
    </row>
    <row r="90" ht="15" customHeight="1" spans="1:14">
      <c r="A90" s="14">
        <v>86</v>
      </c>
      <c r="B90" s="14">
        <v>1</v>
      </c>
      <c r="C90" s="14">
        <v>1</v>
      </c>
      <c r="D90" s="15">
        <v>601</v>
      </c>
      <c r="E90" s="14">
        <v>2.95</v>
      </c>
      <c r="F90" s="14" t="s">
        <v>87</v>
      </c>
      <c r="G90" s="16">
        <v>116.7</v>
      </c>
      <c r="H90" s="30">
        <v>95.5917</v>
      </c>
      <c r="I90" s="30">
        <v>21.1076</v>
      </c>
      <c r="J90" s="31" t="s">
        <v>88</v>
      </c>
      <c r="K90" s="32">
        <f t="shared" si="0"/>
        <v>18684.293059126</v>
      </c>
      <c r="L90" s="33">
        <v>2180457</v>
      </c>
      <c r="M90" s="14" t="s">
        <v>89</v>
      </c>
      <c r="N90" s="14">
        <v>1</v>
      </c>
    </row>
    <row r="91" ht="15" customHeight="1" spans="1:14">
      <c r="A91" s="14">
        <v>87</v>
      </c>
      <c r="B91" s="14">
        <v>1</v>
      </c>
      <c r="C91" s="14">
        <v>1</v>
      </c>
      <c r="D91" s="15">
        <v>501</v>
      </c>
      <c r="E91" s="14">
        <v>2.95</v>
      </c>
      <c r="F91" s="14" t="s">
        <v>87</v>
      </c>
      <c r="G91" s="16">
        <v>116.7</v>
      </c>
      <c r="H91" s="30">
        <v>95.5917</v>
      </c>
      <c r="I91" s="30">
        <v>21.1076</v>
      </c>
      <c r="J91" s="31" t="s">
        <v>88</v>
      </c>
      <c r="K91" s="32">
        <f t="shared" si="0"/>
        <v>18498.5861182519</v>
      </c>
      <c r="L91" s="33">
        <v>2158785</v>
      </c>
      <c r="M91" s="14" t="s">
        <v>89</v>
      </c>
      <c r="N91" s="14">
        <v>1</v>
      </c>
    </row>
    <row r="92" ht="15" customHeight="1" spans="1:14">
      <c r="A92" s="14">
        <v>88</v>
      </c>
      <c r="B92" s="14">
        <v>1</v>
      </c>
      <c r="C92" s="14">
        <v>1</v>
      </c>
      <c r="D92" s="15">
        <v>401</v>
      </c>
      <c r="E92" s="14">
        <v>2.95</v>
      </c>
      <c r="F92" s="14" t="s">
        <v>87</v>
      </c>
      <c r="G92" s="16">
        <v>116.7</v>
      </c>
      <c r="H92" s="30">
        <v>95.5917</v>
      </c>
      <c r="I92" s="30">
        <v>21.1076</v>
      </c>
      <c r="J92" s="31" t="s">
        <v>88</v>
      </c>
      <c r="K92" s="32">
        <f t="shared" si="0"/>
        <v>18034.353041988</v>
      </c>
      <c r="L92" s="33">
        <v>2104609</v>
      </c>
      <c r="M92" s="14" t="s">
        <v>89</v>
      </c>
      <c r="N92" s="14">
        <v>1</v>
      </c>
    </row>
    <row r="93" ht="15" customHeight="1" spans="1:14">
      <c r="A93" s="14">
        <v>89</v>
      </c>
      <c r="B93" s="14">
        <v>1</v>
      </c>
      <c r="C93" s="14">
        <v>1</v>
      </c>
      <c r="D93" s="15">
        <v>301</v>
      </c>
      <c r="E93" s="14">
        <v>2.95</v>
      </c>
      <c r="F93" s="14" t="s">
        <v>87</v>
      </c>
      <c r="G93" s="16">
        <v>116.7</v>
      </c>
      <c r="H93" s="30">
        <v>95.5917</v>
      </c>
      <c r="I93" s="30">
        <v>21.1076</v>
      </c>
      <c r="J93" s="31" t="s">
        <v>88</v>
      </c>
      <c r="K93" s="32">
        <f t="shared" si="0"/>
        <v>17384.3958868895</v>
      </c>
      <c r="L93" s="33">
        <v>2028759</v>
      </c>
      <c r="M93" s="14" t="s">
        <v>89</v>
      </c>
      <c r="N93" s="14">
        <v>1</v>
      </c>
    </row>
    <row r="94" ht="15" customHeight="1" spans="1:14">
      <c r="A94" s="14">
        <v>90</v>
      </c>
      <c r="B94" s="14">
        <v>1</v>
      </c>
      <c r="C94" s="14">
        <v>1</v>
      </c>
      <c r="D94" s="15">
        <v>201</v>
      </c>
      <c r="E94" s="14">
        <v>2.95</v>
      </c>
      <c r="F94" s="14" t="s">
        <v>87</v>
      </c>
      <c r="G94" s="16">
        <v>116.7</v>
      </c>
      <c r="H94" s="30">
        <v>95.5917</v>
      </c>
      <c r="I94" s="30">
        <v>21.1076</v>
      </c>
      <c r="J94" s="31" t="s">
        <v>88</v>
      </c>
      <c r="K94" s="32">
        <f t="shared" si="0"/>
        <v>16386.263924593</v>
      </c>
      <c r="L94" s="33">
        <v>1912277</v>
      </c>
      <c r="M94" s="14" t="s">
        <v>89</v>
      </c>
      <c r="N94" s="14">
        <v>1</v>
      </c>
    </row>
    <row r="95" ht="15" customHeight="1" spans="1:14">
      <c r="A95" s="14">
        <v>91</v>
      </c>
      <c r="B95" s="14">
        <v>1</v>
      </c>
      <c r="C95" s="14">
        <v>1</v>
      </c>
      <c r="D95" s="15">
        <v>1702</v>
      </c>
      <c r="E95" s="14">
        <v>2.95</v>
      </c>
      <c r="F95" s="14" t="s">
        <v>87</v>
      </c>
      <c r="G95" s="16">
        <v>102.69</v>
      </c>
      <c r="H95" s="31">
        <v>84.1141</v>
      </c>
      <c r="I95" s="31">
        <v>18.5732</v>
      </c>
      <c r="J95" s="31" t="s">
        <v>88</v>
      </c>
      <c r="K95" s="32">
        <f t="shared" si="0"/>
        <v>16899.9318336742</v>
      </c>
      <c r="L95" s="33">
        <v>1735454</v>
      </c>
      <c r="M95" s="14" t="s">
        <v>89</v>
      </c>
      <c r="N95" s="14">
        <v>1</v>
      </c>
    </row>
    <row r="96" ht="15" customHeight="1" spans="1:14">
      <c r="A96" s="14">
        <v>92</v>
      </c>
      <c r="B96" s="14">
        <v>1</v>
      </c>
      <c r="C96" s="14">
        <v>1</v>
      </c>
      <c r="D96" s="15">
        <v>1602</v>
      </c>
      <c r="E96" s="14">
        <v>2.95</v>
      </c>
      <c r="F96" s="14" t="s">
        <v>87</v>
      </c>
      <c r="G96" s="16">
        <v>102.69</v>
      </c>
      <c r="H96" s="31">
        <v>84.1141</v>
      </c>
      <c r="I96" s="31">
        <v>18.5732</v>
      </c>
      <c r="J96" s="31" t="s">
        <v>88</v>
      </c>
      <c r="K96" s="32">
        <f t="shared" si="0"/>
        <v>18210.4586619924</v>
      </c>
      <c r="L96" s="33">
        <v>1870032</v>
      </c>
      <c r="M96" s="14" t="s">
        <v>89</v>
      </c>
      <c r="N96" s="14">
        <v>1</v>
      </c>
    </row>
    <row r="97" ht="15" customHeight="1" spans="1:14">
      <c r="A97" s="14">
        <v>93</v>
      </c>
      <c r="B97" s="14">
        <v>1</v>
      </c>
      <c r="C97" s="14">
        <v>1</v>
      </c>
      <c r="D97" s="15">
        <v>1502</v>
      </c>
      <c r="E97" s="14">
        <v>2.95</v>
      </c>
      <c r="F97" s="14" t="s">
        <v>87</v>
      </c>
      <c r="G97" s="16">
        <v>102.69</v>
      </c>
      <c r="H97" s="31">
        <v>84.1141</v>
      </c>
      <c r="I97" s="31">
        <v>18.5732</v>
      </c>
      <c r="J97" s="31" t="s">
        <v>88</v>
      </c>
      <c r="K97" s="32">
        <f t="shared" si="0"/>
        <v>17834.8037783621</v>
      </c>
      <c r="L97" s="33">
        <v>1831456</v>
      </c>
      <c r="M97" s="14" t="s">
        <v>89</v>
      </c>
      <c r="N97" s="14">
        <v>1</v>
      </c>
    </row>
    <row r="98" ht="15" customHeight="1" spans="1:14">
      <c r="A98" s="14">
        <v>94</v>
      </c>
      <c r="B98" s="14">
        <v>1</v>
      </c>
      <c r="C98" s="14">
        <v>1</v>
      </c>
      <c r="D98" s="15">
        <v>1402</v>
      </c>
      <c r="E98" s="14">
        <v>2.95</v>
      </c>
      <c r="F98" s="14" t="s">
        <v>87</v>
      </c>
      <c r="G98" s="16">
        <v>102.69</v>
      </c>
      <c r="H98" s="31">
        <v>84.1141</v>
      </c>
      <c r="I98" s="31">
        <v>18.5732</v>
      </c>
      <c r="J98" s="31" t="s">
        <v>88</v>
      </c>
      <c r="K98" s="32">
        <f t="shared" si="0"/>
        <v>17511.5298471127</v>
      </c>
      <c r="L98" s="33">
        <v>1798259</v>
      </c>
      <c r="M98" s="14" t="s">
        <v>89</v>
      </c>
      <c r="N98" s="14">
        <v>1</v>
      </c>
    </row>
    <row r="99" ht="15" customHeight="1" spans="1:14">
      <c r="A99" s="14">
        <v>95</v>
      </c>
      <c r="B99" s="14">
        <v>1</v>
      </c>
      <c r="C99" s="14">
        <v>1</v>
      </c>
      <c r="D99" s="15">
        <v>802</v>
      </c>
      <c r="E99" s="14">
        <v>2.95</v>
      </c>
      <c r="F99" s="14" t="s">
        <v>87</v>
      </c>
      <c r="G99" s="16">
        <v>102.69</v>
      </c>
      <c r="H99" s="31">
        <v>84.1141</v>
      </c>
      <c r="I99" s="31">
        <v>18.5732</v>
      </c>
      <c r="J99" s="31" t="s">
        <v>88</v>
      </c>
      <c r="K99" s="32">
        <f t="shared" si="0"/>
        <v>17834.7648261759</v>
      </c>
      <c r="L99" s="33">
        <v>1831452</v>
      </c>
      <c r="M99" s="14" t="s">
        <v>89</v>
      </c>
      <c r="N99" s="14">
        <v>1</v>
      </c>
    </row>
    <row r="100" ht="15" customHeight="1" spans="1:14">
      <c r="A100" s="14">
        <v>96</v>
      </c>
      <c r="B100" s="14">
        <v>1</v>
      </c>
      <c r="C100" s="14">
        <v>1</v>
      </c>
      <c r="D100" s="15">
        <v>1703</v>
      </c>
      <c r="E100" s="14">
        <v>2.95</v>
      </c>
      <c r="F100" s="14" t="s">
        <v>87</v>
      </c>
      <c r="G100" s="16">
        <v>102.69</v>
      </c>
      <c r="H100" s="31">
        <v>84.1141</v>
      </c>
      <c r="I100" s="31">
        <v>18.5732</v>
      </c>
      <c r="J100" s="31" t="s">
        <v>88</v>
      </c>
      <c r="K100" s="32">
        <f t="shared" si="0"/>
        <v>16899.9318336742</v>
      </c>
      <c r="L100" s="33">
        <v>1735454</v>
      </c>
      <c r="M100" s="14" t="s">
        <v>89</v>
      </c>
      <c r="N100" s="14">
        <v>1</v>
      </c>
    </row>
    <row r="101" ht="15" customHeight="1" spans="1:14">
      <c r="A101" s="14">
        <v>97</v>
      </c>
      <c r="B101" s="14">
        <v>1</v>
      </c>
      <c r="C101" s="14">
        <v>1</v>
      </c>
      <c r="D101" s="15">
        <v>1603</v>
      </c>
      <c r="E101" s="14">
        <v>2.95</v>
      </c>
      <c r="F101" s="14" t="s">
        <v>87</v>
      </c>
      <c r="G101" s="16">
        <v>102.69</v>
      </c>
      <c r="H101" s="31">
        <v>84.1141</v>
      </c>
      <c r="I101" s="31">
        <v>18.5732</v>
      </c>
      <c r="J101" s="31" t="s">
        <v>88</v>
      </c>
      <c r="K101" s="32">
        <f t="shared" si="0"/>
        <v>18210.4586619924</v>
      </c>
      <c r="L101" s="33">
        <v>1870032</v>
      </c>
      <c r="M101" s="14" t="s">
        <v>89</v>
      </c>
      <c r="N101" s="14">
        <v>1</v>
      </c>
    </row>
    <row r="102" ht="15" customHeight="1" spans="1:14">
      <c r="A102" s="14">
        <v>98</v>
      </c>
      <c r="B102" s="14">
        <v>1</v>
      </c>
      <c r="C102" s="14">
        <v>1</v>
      </c>
      <c r="D102" s="15">
        <v>1503</v>
      </c>
      <c r="E102" s="14">
        <v>2.95</v>
      </c>
      <c r="F102" s="14" t="s">
        <v>87</v>
      </c>
      <c r="G102" s="16">
        <v>102.69</v>
      </c>
      <c r="H102" s="31">
        <v>84.1141</v>
      </c>
      <c r="I102" s="31">
        <v>18.5732</v>
      </c>
      <c r="J102" s="31" t="s">
        <v>88</v>
      </c>
      <c r="K102" s="32">
        <f t="shared" si="0"/>
        <v>18158.0290193787</v>
      </c>
      <c r="L102" s="33">
        <v>1864648</v>
      </c>
      <c r="M102" s="14" t="s">
        <v>89</v>
      </c>
      <c r="N102" s="14">
        <v>1</v>
      </c>
    </row>
    <row r="103" ht="15" customHeight="1" spans="1:14">
      <c r="A103" s="14">
        <v>99</v>
      </c>
      <c r="B103" s="14">
        <v>1</v>
      </c>
      <c r="C103" s="14">
        <v>1</v>
      </c>
      <c r="D103" s="15">
        <v>1403</v>
      </c>
      <c r="E103" s="14">
        <v>2.95</v>
      </c>
      <c r="F103" s="14" t="s">
        <v>87</v>
      </c>
      <c r="G103" s="16">
        <v>102.69</v>
      </c>
      <c r="H103" s="31">
        <v>84.1141</v>
      </c>
      <c r="I103" s="31">
        <v>18.5732</v>
      </c>
      <c r="J103" s="31" t="s">
        <v>88</v>
      </c>
      <c r="K103" s="32">
        <f t="shared" si="0"/>
        <v>17834.7648261759</v>
      </c>
      <c r="L103" s="33">
        <v>1831452</v>
      </c>
      <c r="M103" s="14" t="s">
        <v>89</v>
      </c>
      <c r="N103" s="14">
        <v>1</v>
      </c>
    </row>
    <row r="104" ht="15" customHeight="1" spans="1:14">
      <c r="A104" s="14">
        <v>100</v>
      </c>
      <c r="B104" s="14">
        <v>1</v>
      </c>
      <c r="C104" s="14">
        <v>1</v>
      </c>
      <c r="D104" s="15">
        <v>1704</v>
      </c>
      <c r="E104" s="14">
        <v>2.95</v>
      </c>
      <c r="F104" s="14" t="s">
        <v>87</v>
      </c>
      <c r="G104" s="16">
        <v>116.7</v>
      </c>
      <c r="H104" s="31">
        <v>95.5917</v>
      </c>
      <c r="I104" s="31">
        <v>21.1076</v>
      </c>
      <c r="J104" s="31" t="s">
        <v>88</v>
      </c>
      <c r="K104" s="32">
        <f t="shared" si="0"/>
        <v>16858.5604113111</v>
      </c>
      <c r="L104" s="33">
        <v>1967394</v>
      </c>
      <c r="M104" s="14" t="s">
        <v>89</v>
      </c>
      <c r="N104" s="14">
        <v>1</v>
      </c>
    </row>
    <row r="105" ht="15" customHeight="1" spans="1:14">
      <c r="A105" s="14">
        <v>101</v>
      </c>
      <c r="B105" s="14">
        <v>1</v>
      </c>
      <c r="C105" s="14">
        <v>1</v>
      </c>
      <c r="D105" s="15">
        <v>1604</v>
      </c>
      <c r="E105" s="14">
        <v>2.95</v>
      </c>
      <c r="F105" s="14" t="s">
        <v>87</v>
      </c>
      <c r="G105" s="16">
        <v>116.7</v>
      </c>
      <c r="H105" s="31">
        <v>95.5917</v>
      </c>
      <c r="I105" s="31">
        <v>21.1076</v>
      </c>
      <c r="J105" s="31" t="s">
        <v>88</v>
      </c>
      <c r="K105" s="32">
        <f t="shared" si="0"/>
        <v>17702.5449871465</v>
      </c>
      <c r="L105" s="33">
        <v>2065887</v>
      </c>
      <c r="M105" s="14" t="s">
        <v>89</v>
      </c>
      <c r="N105" s="14">
        <v>1</v>
      </c>
    </row>
    <row r="106" ht="15" customHeight="1" spans="1:14">
      <c r="A106" s="14">
        <v>102</v>
      </c>
      <c r="B106" s="14">
        <v>1</v>
      </c>
      <c r="C106" s="14">
        <v>1</v>
      </c>
      <c r="D106" s="15">
        <v>1504</v>
      </c>
      <c r="E106" s="14">
        <v>2.95</v>
      </c>
      <c r="F106" s="14" t="s">
        <v>87</v>
      </c>
      <c r="G106" s="16">
        <v>116.7</v>
      </c>
      <c r="H106" s="31">
        <v>95.5917</v>
      </c>
      <c r="I106" s="31">
        <v>21.1076</v>
      </c>
      <c r="J106" s="31" t="s">
        <v>88</v>
      </c>
      <c r="K106" s="32">
        <f t="shared" si="0"/>
        <v>18113.5218508997</v>
      </c>
      <c r="L106" s="33">
        <v>2113848</v>
      </c>
      <c r="M106" s="14" t="s">
        <v>89</v>
      </c>
      <c r="N106" s="14">
        <v>1</v>
      </c>
    </row>
    <row r="107" ht="15" customHeight="1" spans="1:14">
      <c r="A107" s="14">
        <v>103</v>
      </c>
      <c r="B107" s="14">
        <v>1</v>
      </c>
      <c r="C107" s="14">
        <v>1</v>
      </c>
      <c r="D107" s="15">
        <v>1404</v>
      </c>
      <c r="E107" s="14">
        <v>2.95</v>
      </c>
      <c r="F107" s="14" t="s">
        <v>87</v>
      </c>
      <c r="G107" s="16">
        <v>116.7</v>
      </c>
      <c r="H107" s="31">
        <v>95.5917</v>
      </c>
      <c r="I107" s="31">
        <v>21.1076</v>
      </c>
      <c r="J107" s="31" t="s">
        <v>88</v>
      </c>
      <c r="K107" s="32">
        <f t="shared" si="0"/>
        <v>17791.0711225364</v>
      </c>
      <c r="L107" s="33">
        <v>2076218</v>
      </c>
      <c r="M107" s="14" t="s">
        <v>89</v>
      </c>
      <c r="N107" s="14">
        <v>1</v>
      </c>
    </row>
    <row r="108" ht="15" customHeight="1" spans="1:14">
      <c r="A108" s="14">
        <v>104</v>
      </c>
      <c r="B108" s="14">
        <v>1</v>
      </c>
      <c r="C108" s="14">
        <v>1</v>
      </c>
      <c r="D108" s="15">
        <v>1104</v>
      </c>
      <c r="E108" s="14">
        <v>2.95</v>
      </c>
      <c r="F108" s="14" t="s">
        <v>87</v>
      </c>
      <c r="G108" s="16">
        <v>116.7</v>
      </c>
      <c r="H108" s="31">
        <v>95.5917</v>
      </c>
      <c r="I108" s="31">
        <v>21.1076</v>
      </c>
      <c r="J108" s="31" t="s">
        <v>88</v>
      </c>
      <c r="K108" s="32">
        <f t="shared" ref="K108:K130" si="1">L108/G108</f>
        <v>17689.6658097686</v>
      </c>
      <c r="L108" s="33">
        <v>2064384</v>
      </c>
      <c r="M108" s="14" t="s">
        <v>89</v>
      </c>
      <c r="N108" s="14">
        <v>1</v>
      </c>
    </row>
    <row r="109" ht="15" customHeight="1" spans="1:14">
      <c r="A109" s="14">
        <v>105</v>
      </c>
      <c r="B109" s="14">
        <v>1</v>
      </c>
      <c r="C109" s="14">
        <v>1</v>
      </c>
      <c r="D109" s="15">
        <v>1004</v>
      </c>
      <c r="E109" s="14">
        <v>2.95</v>
      </c>
      <c r="F109" s="14" t="s">
        <v>87</v>
      </c>
      <c r="G109" s="16">
        <v>116.7</v>
      </c>
      <c r="H109" s="31">
        <v>95.5917</v>
      </c>
      <c r="I109" s="31">
        <v>21.1076</v>
      </c>
      <c r="J109" s="31" t="s">
        <v>88</v>
      </c>
      <c r="K109" s="32">
        <f t="shared" si="1"/>
        <v>17538.5347043702</v>
      </c>
      <c r="L109" s="33">
        <v>2046747</v>
      </c>
      <c r="M109" s="14" t="s">
        <v>89</v>
      </c>
      <c r="N109" s="14">
        <v>1</v>
      </c>
    </row>
    <row r="110" ht="15" customHeight="1" spans="1:14">
      <c r="A110" s="14">
        <v>106</v>
      </c>
      <c r="B110" s="14">
        <v>1</v>
      </c>
      <c r="C110" s="14">
        <v>1</v>
      </c>
      <c r="D110" s="15">
        <v>904</v>
      </c>
      <c r="E110" s="14">
        <v>2.95</v>
      </c>
      <c r="F110" s="14" t="s">
        <v>87</v>
      </c>
      <c r="G110" s="16">
        <v>116.7</v>
      </c>
      <c r="H110" s="31">
        <v>95.5917</v>
      </c>
      <c r="I110" s="31">
        <v>21.1076</v>
      </c>
      <c r="J110" s="31" t="s">
        <v>88</v>
      </c>
      <c r="K110" s="32">
        <f t="shared" si="1"/>
        <v>17539.5029991431</v>
      </c>
      <c r="L110" s="33">
        <v>2046860</v>
      </c>
      <c r="M110" s="14" t="s">
        <v>89</v>
      </c>
      <c r="N110" s="14">
        <v>1</v>
      </c>
    </row>
    <row r="111" ht="15" customHeight="1" spans="1:14">
      <c r="A111" s="14">
        <v>107</v>
      </c>
      <c r="B111" s="14">
        <v>1</v>
      </c>
      <c r="C111" s="14">
        <v>1</v>
      </c>
      <c r="D111" s="15">
        <v>804</v>
      </c>
      <c r="E111" s="14">
        <v>2.95</v>
      </c>
      <c r="F111" s="14" t="s">
        <v>87</v>
      </c>
      <c r="G111" s="16">
        <v>116.7</v>
      </c>
      <c r="H111" s="31">
        <v>95.5917</v>
      </c>
      <c r="I111" s="31">
        <v>21.1076</v>
      </c>
      <c r="J111" s="31" t="s">
        <v>88</v>
      </c>
      <c r="K111" s="32">
        <f t="shared" si="1"/>
        <v>17420.5227077978</v>
      </c>
      <c r="L111" s="33">
        <v>2032975</v>
      </c>
      <c r="M111" s="14" t="s">
        <v>89</v>
      </c>
      <c r="N111" s="14">
        <v>1</v>
      </c>
    </row>
    <row r="112" ht="15" customHeight="1" spans="1:14">
      <c r="A112" s="14">
        <v>108</v>
      </c>
      <c r="B112" s="14">
        <v>1</v>
      </c>
      <c r="C112" s="14">
        <v>1</v>
      </c>
      <c r="D112" s="15">
        <v>604</v>
      </c>
      <c r="E112" s="14">
        <v>2.95</v>
      </c>
      <c r="F112" s="14" t="s">
        <v>87</v>
      </c>
      <c r="G112" s="16">
        <v>116.7</v>
      </c>
      <c r="H112" s="31">
        <v>95.5917</v>
      </c>
      <c r="I112" s="31">
        <v>21.1076</v>
      </c>
      <c r="J112" s="31" t="s">
        <v>88</v>
      </c>
      <c r="K112" s="32">
        <f t="shared" si="1"/>
        <v>17555.7583547558</v>
      </c>
      <c r="L112" s="33">
        <v>2048757</v>
      </c>
      <c r="M112" s="14" t="s">
        <v>89</v>
      </c>
      <c r="N112" s="14">
        <v>1</v>
      </c>
    </row>
    <row r="113" ht="15" customHeight="1" spans="1:14">
      <c r="A113" s="14">
        <v>109</v>
      </c>
      <c r="B113" s="14">
        <v>1</v>
      </c>
      <c r="C113" s="14">
        <v>1</v>
      </c>
      <c r="D113" s="15">
        <v>504</v>
      </c>
      <c r="E113" s="14">
        <v>2.95</v>
      </c>
      <c r="F113" s="14" t="s">
        <v>87</v>
      </c>
      <c r="G113" s="16">
        <v>116.7</v>
      </c>
      <c r="H113" s="31">
        <v>95.5917</v>
      </c>
      <c r="I113" s="31">
        <v>21.1076</v>
      </c>
      <c r="J113" s="31" t="s">
        <v>88</v>
      </c>
      <c r="K113" s="32">
        <f t="shared" si="1"/>
        <v>17381.4567266495</v>
      </c>
      <c r="L113" s="33">
        <v>2028416</v>
      </c>
      <c r="M113" s="14" t="s">
        <v>89</v>
      </c>
      <c r="N113" s="14">
        <v>1</v>
      </c>
    </row>
    <row r="114" ht="15" customHeight="1" spans="1:14">
      <c r="A114" s="14">
        <v>110</v>
      </c>
      <c r="B114" s="14">
        <v>1</v>
      </c>
      <c r="C114" s="14">
        <v>1</v>
      </c>
      <c r="D114" s="15">
        <v>404</v>
      </c>
      <c r="E114" s="14">
        <v>2.95</v>
      </c>
      <c r="F114" s="14" t="s">
        <v>87</v>
      </c>
      <c r="G114" s="16">
        <v>116.7</v>
      </c>
      <c r="H114" s="31">
        <v>95.5917</v>
      </c>
      <c r="I114" s="31">
        <v>21.1076</v>
      </c>
      <c r="J114" s="31" t="s">
        <v>88</v>
      </c>
      <c r="K114" s="32">
        <f t="shared" si="1"/>
        <v>16612.793487575</v>
      </c>
      <c r="L114" s="33">
        <v>1938713</v>
      </c>
      <c r="M114" s="14" t="s">
        <v>89</v>
      </c>
      <c r="N114" s="14">
        <v>1</v>
      </c>
    </row>
    <row r="115" ht="15" customHeight="1" spans="1:14">
      <c r="A115" s="14">
        <v>111</v>
      </c>
      <c r="B115" s="14">
        <v>1</v>
      </c>
      <c r="C115" s="14">
        <v>1</v>
      </c>
      <c r="D115" s="15">
        <v>104</v>
      </c>
      <c r="E115" s="14">
        <v>2.95</v>
      </c>
      <c r="F115" s="14" t="s">
        <v>87</v>
      </c>
      <c r="G115" s="16">
        <v>116.7</v>
      </c>
      <c r="H115" s="31">
        <v>95.5917</v>
      </c>
      <c r="I115" s="31">
        <v>21.1076</v>
      </c>
      <c r="J115" s="31" t="s">
        <v>88</v>
      </c>
      <c r="K115" s="32">
        <f t="shared" si="1"/>
        <v>14409.2887746358</v>
      </c>
      <c r="L115" s="33">
        <v>1681564</v>
      </c>
      <c r="M115" s="14" t="s">
        <v>89</v>
      </c>
      <c r="N115" s="14">
        <v>1</v>
      </c>
    </row>
    <row r="116" ht="15" customHeight="1" spans="1:14">
      <c r="A116" s="14">
        <v>112</v>
      </c>
      <c r="B116" s="14">
        <v>1</v>
      </c>
      <c r="C116" s="14">
        <v>2</v>
      </c>
      <c r="D116" s="15">
        <v>1705</v>
      </c>
      <c r="E116" s="14">
        <v>2.95</v>
      </c>
      <c r="F116" s="14" t="s">
        <v>87</v>
      </c>
      <c r="G116" s="16">
        <v>117.25</v>
      </c>
      <c r="H116" s="31">
        <v>95.5917</v>
      </c>
      <c r="I116" s="31">
        <v>21.66</v>
      </c>
      <c r="J116" s="24" t="s">
        <v>88</v>
      </c>
      <c r="K116" s="32">
        <f t="shared" si="1"/>
        <v>16945.8763326226</v>
      </c>
      <c r="L116" s="33">
        <v>1986904</v>
      </c>
      <c r="M116" s="14" t="s">
        <v>89</v>
      </c>
      <c r="N116" s="14">
        <v>1</v>
      </c>
    </row>
    <row r="117" ht="15" customHeight="1" spans="1:14">
      <c r="A117" s="14">
        <v>113</v>
      </c>
      <c r="B117" s="14">
        <v>1</v>
      </c>
      <c r="C117" s="14">
        <v>2</v>
      </c>
      <c r="D117" s="15">
        <v>1405</v>
      </c>
      <c r="E117" s="14">
        <v>2.95</v>
      </c>
      <c r="F117" s="14" t="s">
        <v>87</v>
      </c>
      <c r="G117" s="16">
        <v>117.25</v>
      </c>
      <c r="H117" s="31">
        <v>95.5917</v>
      </c>
      <c r="I117" s="31">
        <v>21.66</v>
      </c>
      <c r="J117" s="24" t="s">
        <v>88</v>
      </c>
      <c r="K117" s="32">
        <f t="shared" si="1"/>
        <v>17458.6865671642</v>
      </c>
      <c r="L117" s="33">
        <v>2047031</v>
      </c>
      <c r="M117" s="14" t="s">
        <v>89</v>
      </c>
      <c r="N117" s="14">
        <v>1</v>
      </c>
    </row>
    <row r="118" ht="15" customHeight="1" spans="1:14">
      <c r="A118" s="14">
        <v>114</v>
      </c>
      <c r="B118" s="14">
        <v>1</v>
      </c>
      <c r="C118" s="14">
        <v>2</v>
      </c>
      <c r="D118" s="15">
        <v>1706</v>
      </c>
      <c r="E118" s="14">
        <v>2.95</v>
      </c>
      <c r="F118" s="14" t="s">
        <v>87</v>
      </c>
      <c r="G118" s="16">
        <v>103.17</v>
      </c>
      <c r="H118" s="17">
        <v>84.1141</v>
      </c>
      <c r="I118" s="17">
        <v>19.0593</v>
      </c>
      <c r="J118" s="24" t="s">
        <v>88</v>
      </c>
      <c r="K118" s="32">
        <f t="shared" si="1"/>
        <v>16282.7178443346</v>
      </c>
      <c r="L118" s="33">
        <v>1679888</v>
      </c>
      <c r="M118" s="14" t="s">
        <v>89</v>
      </c>
      <c r="N118" s="14">
        <v>1</v>
      </c>
    </row>
    <row r="119" ht="15" customHeight="1" spans="1:14">
      <c r="A119" s="14">
        <v>115</v>
      </c>
      <c r="B119" s="14">
        <v>1</v>
      </c>
      <c r="C119" s="14">
        <v>2</v>
      </c>
      <c r="D119" s="15">
        <v>1606</v>
      </c>
      <c r="E119" s="14">
        <v>2.95</v>
      </c>
      <c r="F119" s="14" t="s">
        <v>87</v>
      </c>
      <c r="G119" s="16">
        <v>103.17</v>
      </c>
      <c r="H119" s="17">
        <v>84.1141</v>
      </c>
      <c r="I119" s="17">
        <v>19.0593</v>
      </c>
      <c r="J119" s="24" t="s">
        <v>88</v>
      </c>
      <c r="K119" s="32">
        <f t="shared" si="1"/>
        <v>17891.6254725211</v>
      </c>
      <c r="L119" s="33">
        <v>1845879</v>
      </c>
      <c r="M119" s="14" t="s">
        <v>89</v>
      </c>
      <c r="N119" s="14">
        <v>1</v>
      </c>
    </row>
    <row r="120" ht="15" customHeight="1" spans="1:14">
      <c r="A120" s="14">
        <v>116</v>
      </c>
      <c r="B120" s="14">
        <v>1</v>
      </c>
      <c r="C120" s="14">
        <v>2</v>
      </c>
      <c r="D120" s="15">
        <v>1506</v>
      </c>
      <c r="E120" s="14">
        <v>2.95</v>
      </c>
      <c r="F120" s="14" t="s">
        <v>87</v>
      </c>
      <c r="G120" s="16">
        <v>103.17</v>
      </c>
      <c r="H120" s="17">
        <v>84.1141</v>
      </c>
      <c r="I120" s="17">
        <v>19.0593</v>
      </c>
      <c r="J120" s="24" t="s">
        <v>88</v>
      </c>
      <c r="K120" s="32">
        <f t="shared" si="1"/>
        <v>17840.13763691</v>
      </c>
      <c r="L120" s="33">
        <v>1840567</v>
      </c>
      <c r="M120" s="14" t="s">
        <v>89</v>
      </c>
      <c r="N120" s="14">
        <v>1</v>
      </c>
    </row>
    <row r="121" ht="15" customHeight="1" spans="1:14">
      <c r="A121" s="14">
        <v>117</v>
      </c>
      <c r="B121" s="14">
        <v>1</v>
      </c>
      <c r="C121" s="14">
        <v>2</v>
      </c>
      <c r="D121" s="15">
        <v>1406</v>
      </c>
      <c r="E121" s="14">
        <v>2.95</v>
      </c>
      <c r="F121" s="14" t="s">
        <v>87</v>
      </c>
      <c r="G121" s="16">
        <v>103.17</v>
      </c>
      <c r="H121" s="17">
        <v>84.1141</v>
      </c>
      <c r="I121" s="17">
        <v>19.0593</v>
      </c>
      <c r="J121" s="24" t="s">
        <v>88</v>
      </c>
      <c r="K121" s="32">
        <f t="shared" si="1"/>
        <v>17522.6325482214</v>
      </c>
      <c r="L121" s="33">
        <v>1807810</v>
      </c>
      <c r="M121" s="14" t="s">
        <v>89</v>
      </c>
      <c r="N121" s="14">
        <v>1</v>
      </c>
    </row>
    <row r="122" ht="15" customHeight="1" spans="1:14">
      <c r="A122" s="14">
        <v>118</v>
      </c>
      <c r="B122" s="14">
        <v>1</v>
      </c>
      <c r="C122" s="14">
        <v>2</v>
      </c>
      <c r="D122" s="15">
        <v>1607</v>
      </c>
      <c r="E122" s="14">
        <v>2.95</v>
      </c>
      <c r="F122" s="14" t="s">
        <v>87</v>
      </c>
      <c r="G122" s="16">
        <v>103.17</v>
      </c>
      <c r="H122" s="17">
        <v>84.1141</v>
      </c>
      <c r="I122" s="17">
        <v>19.0593</v>
      </c>
      <c r="J122" s="24" t="s">
        <v>88</v>
      </c>
      <c r="K122" s="32">
        <f t="shared" si="1"/>
        <v>17797.8579044296</v>
      </c>
      <c r="L122" s="33">
        <v>1836205</v>
      </c>
      <c r="M122" s="14" t="s">
        <v>89</v>
      </c>
      <c r="N122" s="14">
        <v>1</v>
      </c>
    </row>
    <row r="123" ht="15" customHeight="1" spans="1:14">
      <c r="A123" s="14">
        <v>119</v>
      </c>
      <c r="B123" s="14">
        <v>1</v>
      </c>
      <c r="C123" s="14">
        <v>2</v>
      </c>
      <c r="D123" s="15">
        <v>1507</v>
      </c>
      <c r="E123" s="14">
        <v>2.95</v>
      </c>
      <c r="F123" s="14" t="s">
        <v>87</v>
      </c>
      <c r="G123" s="16">
        <v>103.17</v>
      </c>
      <c r="H123" s="17">
        <v>84.1141</v>
      </c>
      <c r="I123" s="17">
        <v>19.0593</v>
      </c>
      <c r="J123" s="24" t="s">
        <v>88</v>
      </c>
      <c r="K123" s="32">
        <f t="shared" si="1"/>
        <v>17746.6414655423</v>
      </c>
      <c r="L123" s="33">
        <v>1830921</v>
      </c>
      <c r="M123" s="14" t="s">
        <v>89</v>
      </c>
      <c r="N123" s="14">
        <v>1</v>
      </c>
    </row>
    <row r="124" ht="15" customHeight="1" spans="1:14">
      <c r="A124" s="14">
        <v>120</v>
      </c>
      <c r="B124" s="14">
        <v>1</v>
      </c>
      <c r="C124" s="14">
        <v>2</v>
      </c>
      <c r="D124" s="15">
        <v>707</v>
      </c>
      <c r="E124" s="14">
        <v>2.95</v>
      </c>
      <c r="F124" s="14" t="s">
        <v>87</v>
      </c>
      <c r="G124" s="16">
        <v>103.17</v>
      </c>
      <c r="H124" s="17">
        <v>84.1141</v>
      </c>
      <c r="I124" s="17">
        <v>19.0593</v>
      </c>
      <c r="J124" s="24" t="s">
        <v>88</v>
      </c>
      <c r="K124" s="32">
        <f t="shared" si="1"/>
        <v>17371.0865561694</v>
      </c>
      <c r="L124" s="33">
        <v>1792175</v>
      </c>
      <c r="M124" s="14" t="s">
        <v>89</v>
      </c>
      <c r="N124" s="14">
        <v>1</v>
      </c>
    </row>
    <row r="125" ht="15" customHeight="1" spans="1:14">
      <c r="A125" s="14">
        <v>121</v>
      </c>
      <c r="B125" s="14">
        <v>1</v>
      </c>
      <c r="C125" s="14">
        <v>2</v>
      </c>
      <c r="D125" s="15">
        <v>1708</v>
      </c>
      <c r="E125" s="14">
        <v>2.95</v>
      </c>
      <c r="F125" s="14" t="s">
        <v>87</v>
      </c>
      <c r="G125" s="16">
        <v>117.25</v>
      </c>
      <c r="H125" s="31">
        <v>95.5917</v>
      </c>
      <c r="I125" s="31">
        <v>21.66</v>
      </c>
      <c r="J125" s="24" t="s">
        <v>88</v>
      </c>
      <c r="K125" s="32">
        <f t="shared" si="1"/>
        <v>16893.4925373134</v>
      </c>
      <c r="L125" s="33">
        <v>1980762</v>
      </c>
      <c r="M125" s="14" t="s">
        <v>89</v>
      </c>
      <c r="N125" s="14">
        <v>1</v>
      </c>
    </row>
    <row r="126" ht="15" customHeight="1" spans="1:14">
      <c r="A126" s="14">
        <v>122</v>
      </c>
      <c r="B126" s="14">
        <v>1</v>
      </c>
      <c r="C126" s="14">
        <v>2</v>
      </c>
      <c r="D126" s="15">
        <v>1408</v>
      </c>
      <c r="E126" s="14">
        <v>2.95</v>
      </c>
      <c r="F126" s="14" t="s">
        <v>87</v>
      </c>
      <c r="G126" s="16">
        <v>117.25</v>
      </c>
      <c r="H126" s="31">
        <v>95.5917</v>
      </c>
      <c r="I126" s="31">
        <v>21.66</v>
      </c>
      <c r="J126" s="24" t="s">
        <v>88</v>
      </c>
      <c r="K126" s="32">
        <f t="shared" si="1"/>
        <v>17544.8784648188</v>
      </c>
      <c r="L126" s="33">
        <v>2057137</v>
      </c>
      <c r="M126" s="14" t="s">
        <v>89</v>
      </c>
      <c r="N126" s="14">
        <v>1</v>
      </c>
    </row>
    <row r="127" ht="15" customHeight="1" spans="1:14">
      <c r="A127" s="14">
        <v>123</v>
      </c>
      <c r="B127" s="14">
        <v>1</v>
      </c>
      <c r="C127" s="14">
        <v>2</v>
      </c>
      <c r="D127" s="15">
        <v>808</v>
      </c>
      <c r="E127" s="14">
        <v>2.95</v>
      </c>
      <c r="F127" s="14" t="s">
        <v>87</v>
      </c>
      <c r="G127" s="16">
        <v>117.25</v>
      </c>
      <c r="H127" s="31">
        <v>95.5917</v>
      </c>
      <c r="I127" s="31">
        <v>21.66</v>
      </c>
      <c r="J127" s="24" t="s">
        <v>88</v>
      </c>
      <c r="K127" s="32">
        <f t="shared" si="1"/>
        <v>17544.8784648188</v>
      </c>
      <c r="L127" s="33">
        <v>2057137</v>
      </c>
      <c r="M127" s="14" t="s">
        <v>89</v>
      </c>
      <c r="N127" s="14">
        <v>1</v>
      </c>
    </row>
    <row r="128" ht="15" customHeight="1" spans="1:14">
      <c r="A128" s="14">
        <v>124</v>
      </c>
      <c r="B128" s="14">
        <v>1</v>
      </c>
      <c r="C128" s="14">
        <v>2</v>
      </c>
      <c r="D128" s="15">
        <v>708</v>
      </c>
      <c r="E128" s="14">
        <v>2.95</v>
      </c>
      <c r="F128" s="14" t="s">
        <v>87</v>
      </c>
      <c r="G128" s="16">
        <v>117.25</v>
      </c>
      <c r="H128" s="31">
        <v>95.5917</v>
      </c>
      <c r="I128" s="31">
        <v>21.66</v>
      </c>
      <c r="J128" s="24" t="s">
        <v>88</v>
      </c>
      <c r="K128" s="32">
        <f t="shared" si="1"/>
        <v>17396.7846481876</v>
      </c>
      <c r="L128" s="33">
        <v>2039773</v>
      </c>
      <c r="M128" s="14" t="s">
        <v>89</v>
      </c>
      <c r="N128" s="14">
        <v>1</v>
      </c>
    </row>
    <row r="129" ht="15" customHeight="1" spans="1:14">
      <c r="A129" s="14">
        <v>125</v>
      </c>
      <c r="B129" s="14">
        <v>1</v>
      </c>
      <c r="C129" s="14">
        <v>2</v>
      </c>
      <c r="D129" s="15">
        <v>508</v>
      </c>
      <c r="E129" s="14">
        <v>2.95</v>
      </c>
      <c r="F129" s="14" t="s">
        <v>87</v>
      </c>
      <c r="G129" s="16">
        <v>117.25</v>
      </c>
      <c r="H129" s="31">
        <v>95.5917</v>
      </c>
      <c r="I129" s="31">
        <v>21.66</v>
      </c>
      <c r="J129" s="24" t="s">
        <v>88</v>
      </c>
      <c r="K129" s="32">
        <f t="shared" si="1"/>
        <v>17417.4925373134</v>
      </c>
      <c r="L129" s="33">
        <v>2042201</v>
      </c>
      <c r="M129" s="14" t="s">
        <v>89</v>
      </c>
      <c r="N129" s="14">
        <v>1</v>
      </c>
    </row>
    <row r="130" ht="15" customHeight="1" spans="1:14">
      <c r="A130" s="14">
        <v>126</v>
      </c>
      <c r="B130" s="14">
        <v>2</v>
      </c>
      <c r="C130" s="14">
        <v>1</v>
      </c>
      <c r="D130" s="15">
        <v>104</v>
      </c>
      <c r="E130" s="14">
        <v>2.95</v>
      </c>
      <c r="F130" s="14" t="s">
        <v>87</v>
      </c>
      <c r="G130" s="16">
        <v>116.95</v>
      </c>
      <c r="H130" s="17">
        <v>95.5917</v>
      </c>
      <c r="I130" s="17">
        <v>21.3617</v>
      </c>
      <c r="J130" s="24" t="s">
        <v>88</v>
      </c>
      <c r="K130" s="32">
        <f t="shared" si="1"/>
        <v>15091.8341171441</v>
      </c>
      <c r="L130" s="33">
        <v>1764990</v>
      </c>
      <c r="M130" s="14" t="s">
        <v>89</v>
      </c>
      <c r="N130" s="14">
        <v>1</v>
      </c>
    </row>
    <row r="131" ht="15" customHeight="1" spans="1:14">
      <c r="A131" s="14">
        <v>127</v>
      </c>
      <c r="B131" s="14">
        <v>20</v>
      </c>
      <c r="C131" s="14">
        <v>1</v>
      </c>
      <c r="D131" s="15">
        <v>1702</v>
      </c>
      <c r="E131" s="14">
        <v>2.95</v>
      </c>
      <c r="F131" s="14" t="s">
        <v>87</v>
      </c>
      <c r="G131" s="16">
        <v>103.14</v>
      </c>
      <c r="H131" s="17">
        <v>84.0831</v>
      </c>
      <c r="I131" s="17">
        <v>19.0566</v>
      </c>
      <c r="J131" s="24" t="s">
        <v>88</v>
      </c>
      <c r="K131" s="32">
        <f t="shared" ref="K131:K147" si="2">L131/G131</f>
        <v>18200.4653868528</v>
      </c>
      <c r="L131" s="33">
        <v>1877196</v>
      </c>
      <c r="M131" s="14" t="s">
        <v>89</v>
      </c>
      <c r="N131" s="14">
        <v>1</v>
      </c>
    </row>
    <row r="132" ht="15" customHeight="1" spans="1:14">
      <c r="A132" s="14">
        <v>128</v>
      </c>
      <c r="B132" s="14">
        <v>20</v>
      </c>
      <c r="C132" s="14">
        <v>1</v>
      </c>
      <c r="D132" s="15">
        <v>1502</v>
      </c>
      <c r="E132" s="14">
        <v>2.95</v>
      </c>
      <c r="F132" s="14" t="s">
        <v>87</v>
      </c>
      <c r="G132" s="16">
        <v>103.14</v>
      </c>
      <c r="H132" s="17">
        <v>84.0831</v>
      </c>
      <c r="I132" s="17">
        <v>19.0566</v>
      </c>
      <c r="J132" s="24" t="s">
        <v>88</v>
      </c>
      <c r="K132" s="32">
        <f t="shared" si="2"/>
        <v>19513.8937366686</v>
      </c>
      <c r="L132" s="33">
        <v>2012663</v>
      </c>
      <c r="M132" s="14" t="s">
        <v>89</v>
      </c>
      <c r="N132" s="14">
        <v>1</v>
      </c>
    </row>
    <row r="133" ht="15" customHeight="1" spans="1:14">
      <c r="A133" s="14">
        <v>129</v>
      </c>
      <c r="B133" s="14">
        <v>20</v>
      </c>
      <c r="C133" s="14">
        <v>1</v>
      </c>
      <c r="D133" s="15">
        <v>1402</v>
      </c>
      <c r="E133" s="14">
        <v>2.95</v>
      </c>
      <c r="F133" s="14" t="s">
        <v>87</v>
      </c>
      <c r="G133" s="16">
        <v>103.14</v>
      </c>
      <c r="H133" s="17">
        <v>84.0831</v>
      </c>
      <c r="I133" s="17">
        <v>19.0566</v>
      </c>
      <c r="J133" s="24" t="s">
        <v>88</v>
      </c>
      <c r="K133" s="32">
        <f t="shared" si="2"/>
        <v>18950.9889470622</v>
      </c>
      <c r="L133" s="33">
        <v>1954605</v>
      </c>
      <c r="M133" s="14" t="s">
        <v>89</v>
      </c>
      <c r="N133" s="14">
        <v>1</v>
      </c>
    </row>
    <row r="134" ht="15" customHeight="1" spans="1:14">
      <c r="A134" s="14">
        <v>130</v>
      </c>
      <c r="B134" s="14">
        <v>20</v>
      </c>
      <c r="C134" s="14">
        <v>1</v>
      </c>
      <c r="D134" s="15">
        <v>1202</v>
      </c>
      <c r="E134" s="14">
        <v>2.95</v>
      </c>
      <c r="F134" s="14" t="s">
        <v>87</v>
      </c>
      <c r="G134" s="16">
        <v>103.14</v>
      </c>
      <c r="H134" s="17">
        <v>84.0831</v>
      </c>
      <c r="I134" s="17">
        <v>19.0566</v>
      </c>
      <c r="J134" s="24" t="s">
        <v>88</v>
      </c>
      <c r="K134" s="32">
        <f t="shared" si="2"/>
        <v>19223.065735893</v>
      </c>
      <c r="L134" s="33">
        <v>1982667</v>
      </c>
      <c r="M134" s="14" t="s">
        <v>89</v>
      </c>
      <c r="N134" s="14">
        <v>1</v>
      </c>
    </row>
    <row r="135" ht="15" customHeight="1" spans="1:14">
      <c r="A135" s="14">
        <v>131</v>
      </c>
      <c r="B135" s="14">
        <v>20</v>
      </c>
      <c r="C135" s="14">
        <v>1</v>
      </c>
      <c r="D135" s="15">
        <v>802</v>
      </c>
      <c r="E135" s="14">
        <v>2.95</v>
      </c>
      <c r="F135" s="14" t="s">
        <v>87</v>
      </c>
      <c r="G135" s="16">
        <v>103.14</v>
      </c>
      <c r="H135" s="17">
        <v>84.0831</v>
      </c>
      <c r="I135" s="17">
        <v>19.0566</v>
      </c>
      <c r="J135" s="24" t="s">
        <v>88</v>
      </c>
      <c r="K135" s="32">
        <f t="shared" si="2"/>
        <v>18960.3742485941</v>
      </c>
      <c r="L135" s="33">
        <v>1955573</v>
      </c>
      <c r="M135" s="14" t="s">
        <v>89</v>
      </c>
      <c r="N135" s="14">
        <v>1</v>
      </c>
    </row>
    <row r="136" ht="15" customHeight="1" spans="1:14">
      <c r="A136" s="14">
        <v>132</v>
      </c>
      <c r="B136" s="14">
        <v>20</v>
      </c>
      <c r="C136" s="14">
        <v>1</v>
      </c>
      <c r="D136" s="15">
        <v>502</v>
      </c>
      <c r="E136" s="14">
        <v>2.95</v>
      </c>
      <c r="F136" s="14" t="s">
        <v>87</v>
      </c>
      <c r="G136" s="16">
        <v>103.14</v>
      </c>
      <c r="H136" s="17">
        <v>84.0831</v>
      </c>
      <c r="I136" s="17">
        <v>19.0566</v>
      </c>
      <c r="J136" s="24" t="s">
        <v>88</v>
      </c>
      <c r="K136" s="32">
        <f t="shared" si="2"/>
        <v>18763.3604808997</v>
      </c>
      <c r="L136" s="33">
        <v>1935253</v>
      </c>
      <c r="M136" s="14" t="s">
        <v>89</v>
      </c>
      <c r="N136" s="14">
        <v>1</v>
      </c>
    </row>
    <row r="137" ht="15" customHeight="1" spans="1:14">
      <c r="A137" s="14">
        <v>133</v>
      </c>
      <c r="B137" s="14">
        <v>20</v>
      </c>
      <c r="C137" s="14">
        <v>1</v>
      </c>
      <c r="D137" s="15">
        <v>1603</v>
      </c>
      <c r="E137" s="14">
        <v>2.95</v>
      </c>
      <c r="F137" s="14" t="s">
        <v>87</v>
      </c>
      <c r="G137" s="16">
        <v>103.15</v>
      </c>
      <c r="H137" s="17">
        <v>84.0888</v>
      </c>
      <c r="I137" s="17">
        <v>19.0579</v>
      </c>
      <c r="J137" s="24" t="s">
        <v>88</v>
      </c>
      <c r="K137" s="32">
        <f t="shared" si="2"/>
        <v>19502.1715947649</v>
      </c>
      <c r="L137" s="33">
        <v>2011649</v>
      </c>
      <c r="M137" s="14" t="s">
        <v>89</v>
      </c>
      <c r="N137" s="14">
        <v>1</v>
      </c>
    </row>
    <row r="138" ht="15" customHeight="1" spans="1:14">
      <c r="A138" s="14">
        <v>134</v>
      </c>
      <c r="B138" s="14">
        <v>20</v>
      </c>
      <c r="C138" s="14">
        <v>1</v>
      </c>
      <c r="D138" s="15">
        <v>1503</v>
      </c>
      <c r="E138" s="14">
        <v>2.95</v>
      </c>
      <c r="F138" s="14" t="s">
        <v>87</v>
      </c>
      <c r="G138" s="16">
        <v>103.15</v>
      </c>
      <c r="H138" s="17">
        <v>84.0888</v>
      </c>
      <c r="I138" s="17">
        <v>19.0579</v>
      </c>
      <c r="J138" s="24" t="s">
        <v>88</v>
      </c>
      <c r="K138" s="32">
        <f t="shared" si="2"/>
        <v>19408.8705768299</v>
      </c>
      <c r="L138" s="33">
        <v>2002025</v>
      </c>
      <c r="M138" s="14" t="s">
        <v>89</v>
      </c>
      <c r="N138" s="14">
        <v>1</v>
      </c>
    </row>
    <row r="139" ht="15" customHeight="1" spans="1:14">
      <c r="A139" s="14">
        <v>135</v>
      </c>
      <c r="B139" s="14">
        <v>20</v>
      </c>
      <c r="C139" s="14">
        <v>1</v>
      </c>
      <c r="D139" s="15">
        <v>1403</v>
      </c>
      <c r="E139" s="14">
        <v>2.95</v>
      </c>
      <c r="F139" s="14" t="s">
        <v>87</v>
      </c>
      <c r="G139" s="16">
        <v>103.15</v>
      </c>
      <c r="H139" s="17">
        <v>84.0888</v>
      </c>
      <c r="I139" s="17">
        <v>19.0579</v>
      </c>
      <c r="J139" s="24" t="s">
        <v>88</v>
      </c>
      <c r="K139" s="32">
        <f t="shared" si="2"/>
        <v>18848.9966068832</v>
      </c>
      <c r="L139" s="33">
        <v>1944274</v>
      </c>
      <c r="M139" s="14" t="s">
        <v>89</v>
      </c>
      <c r="N139" s="14">
        <v>1</v>
      </c>
    </row>
    <row r="140" ht="15" customHeight="1" spans="1:14">
      <c r="A140" s="14">
        <v>136</v>
      </c>
      <c r="B140" s="14">
        <v>20</v>
      </c>
      <c r="C140" s="14">
        <v>1</v>
      </c>
      <c r="D140" s="15">
        <v>1303</v>
      </c>
      <c r="E140" s="14">
        <v>2.95</v>
      </c>
      <c r="F140" s="14" t="s">
        <v>87</v>
      </c>
      <c r="G140" s="16">
        <v>103.15</v>
      </c>
      <c r="H140" s="17">
        <v>84.0888</v>
      </c>
      <c r="I140" s="17">
        <v>19.0579</v>
      </c>
      <c r="J140" s="24" t="s">
        <v>88</v>
      </c>
      <c r="K140" s="32">
        <f t="shared" si="2"/>
        <v>18848.9966068832</v>
      </c>
      <c r="L140" s="33">
        <v>1944274</v>
      </c>
      <c r="M140" s="14" t="s">
        <v>89</v>
      </c>
      <c r="N140" s="14">
        <v>1</v>
      </c>
    </row>
    <row r="141" ht="15" customHeight="1" spans="1:14">
      <c r="A141" s="14">
        <v>137</v>
      </c>
      <c r="B141" s="14">
        <v>20</v>
      </c>
      <c r="C141" s="14">
        <v>1</v>
      </c>
      <c r="D141" s="15">
        <v>1203</v>
      </c>
      <c r="E141" s="14">
        <v>2.95</v>
      </c>
      <c r="F141" s="14" t="s">
        <v>87</v>
      </c>
      <c r="G141" s="16">
        <v>103.15</v>
      </c>
      <c r="H141" s="17">
        <v>84.0888</v>
      </c>
      <c r="I141" s="17">
        <v>19.0579</v>
      </c>
      <c r="J141" s="24" t="s">
        <v>88</v>
      </c>
      <c r="K141" s="32">
        <f t="shared" si="2"/>
        <v>19119.6025206011</v>
      </c>
      <c r="L141" s="33">
        <v>1972187</v>
      </c>
      <c r="M141" s="14" t="s">
        <v>89</v>
      </c>
      <c r="N141" s="14">
        <v>1</v>
      </c>
    </row>
    <row r="142" ht="15" customHeight="1" spans="1:14">
      <c r="A142" s="14">
        <v>138</v>
      </c>
      <c r="B142" s="14">
        <v>20</v>
      </c>
      <c r="C142" s="14">
        <v>1</v>
      </c>
      <c r="D142" s="15">
        <v>1103</v>
      </c>
      <c r="E142" s="14">
        <v>2.95</v>
      </c>
      <c r="F142" s="14" t="s">
        <v>87</v>
      </c>
      <c r="G142" s="16">
        <v>103.15</v>
      </c>
      <c r="H142" s="17">
        <v>84.0888</v>
      </c>
      <c r="I142" s="17">
        <v>19.0579</v>
      </c>
      <c r="J142" s="24" t="s">
        <v>88</v>
      </c>
      <c r="K142" s="32">
        <f t="shared" si="2"/>
        <v>19054.2801745032</v>
      </c>
      <c r="L142" s="33">
        <v>1965449</v>
      </c>
      <c r="M142" s="14" t="s">
        <v>89</v>
      </c>
      <c r="N142" s="14">
        <v>1</v>
      </c>
    </row>
    <row r="143" ht="15" customHeight="1" spans="1:14">
      <c r="A143" s="14">
        <v>139</v>
      </c>
      <c r="B143" s="14">
        <v>20</v>
      </c>
      <c r="C143" s="14">
        <v>1</v>
      </c>
      <c r="D143" s="15">
        <v>1003</v>
      </c>
      <c r="E143" s="14">
        <v>2.95</v>
      </c>
      <c r="F143" s="14" t="s">
        <v>87</v>
      </c>
      <c r="G143" s="16">
        <v>103.15</v>
      </c>
      <c r="H143" s="17">
        <v>84.0888</v>
      </c>
      <c r="I143" s="17">
        <v>19.0579</v>
      </c>
      <c r="J143" s="24" t="s">
        <v>88</v>
      </c>
      <c r="K143" s="32">
        <f t="shared" si="2"/>
        <v>18988.9675230247</v>
      </c>
      <c r="L143" s="33">
        <v>1958712</v>
      </c>
      <c r="M143" s="14" t="s">
        <v>89</v>
      </c>
      <c r="N143" s="14">
        <v>1</v>
      </c>
    </row>
    <row r="144" ht="15" customHeight="1" spans="1:14">
      <c r="A144" s="14">
        <v>140</v>
      </c>
      <c r="B144" s="14">
        <v>20</v>
      </c>
      <c r="C144" s="14">
        <v>1</v>
      </c>
      <c r="D144" s="15">
        <v>803</v>
      </c>
      <c r="E144" s="14">
        <v>2.95</v>
      </c>
      <c r="F144" s="14" t="s">
        <v>87</v>
      </c>
      <c r="G144" s="16">
        <v>103.15</v>
      </c>
      <c r="H144" s="17">
        <v>84.0888</v>
      </c>
      <c r="I144" s="17">
        <v>19.0579</v>
      </c>
      <c r="J144" s="24" t="s">
        <v>88</v>
      </c>
      <c r="K144" s="32">
        <f t="shared" si="2"/>
        <v>18858.3325254484</v>
      </c>
      <c r="L144" s="33">
        <v>1945237</v>
      </c>
      <c r="M144" s="14" t="s">
        <v>89</v>
      </c>
      <c r="N144" s="14">
        <v>1</v>
      </c>
    </row>
    <row r="145" ht="15" customHeight="1" spans="1:14">
      <c r="A145" s="14">
        <v>141</v>
      </c>
      <c r="B145" s="14">
        <v>20</v>
      </c>
      <c r="C145" s="14">
        <v>1</v>
      </c>
      <c r="D145" s="15">
        <v>503</v>
      </c>
      <c r="E145" s="14">
        <v>2.95</v>
      </c>
      <c r="F145" s="14" t="s">
        <v>87</v>
      </c>
      <c r="G145" s="16">
        <v>103.15</v>
      </c>
      <c r="H145" s="17">
        <v>84.0888</v>
      </c>
      <c r="I145" s="17">
        <v>19.0579</v>
      </c>
      <c r="J145" s="24" t="s">
        <v>88</v>
      </c>
      <c r="K145" s="32">
        <f t="shared" si="2"/>
        <v>18662.3751817741</v>
      </c>
      <c r="L145" s="33">
        <v>1925024</v>
      </c>
      <c r="M145" s="14" t="s">
        <v>89</v>
      </c>
      <c r="N145" s="14">
        <v>1</v>
      </c>
    </row>
    <row r="146" ht="15" customHeight="1" spans="1:14">
      <c r="A146" s="14">
        <v>142</v>
      </c>
      <c r="B146" s="14">
        <v>20</v>
      </c>
      <c r="C146" s="14">
        <v>1</v>
      </c>
      <c r="D146" s="15">
        <v>1704</v>
      </c>
      <c r="E146" s="14">
        <v>2.95</v>
      </c>
      <c r="F146" s="14" t="s">
        <v>90</v>
      </c>
      <c r="G146" s="16">
        <v>133.99</v>
      </c>
      <c r="H146" s="34">
        <v>109.2372</v>
      </c>
      <c r="I146" s="17">
        <v>24.7575</v>
      </c>
      <c r="J146" s="24" t="s">
        <v>88</v>
      </c>
      <c r="K146" s="32">
        <f t="shared" si="2"/>
        <v>18322.3225613852</v>
      </c>
      <c r="L146" s="33">
        <v>2455008</v>
      </c>
      <c r="M146" s="14" t="s">
        <v>89</v>
      </c>
      <c r="N146" s="14">
        <v>1</v>
      </c>
    </row>
    <row r="147" ht="15" customHeight="1" spans="1:14">
      <c r="A147" s="14">
        <v>143</v>
      </c>
      <c r="B147" s="14">
        <v>20</v>
      </c>
      <c r="C147" s="14">
        <v>1</v>
      </c>
      <c r="D147" s="15">
        <v>1404</v>
      </c>
      <c r="E147" s="14">
        <v>2.95</v>
      </c>
      <c r="F147" s="14" t="s">
        <v>90</v>
      </c>
      <c r="G147" s="16">
        <v>133.99</v>
      </c>
      <c r="H147" s="34">
        <v>109.2372</v>
      </c>
      <c r="I147" s="17">
        <v>24.7575</v>
      </c>
      <c r="J147" s="24" t="s">
        <v>88</v>
      </c>
      <c r="K147" s="32">
        <f t="shared" si="2"/>
        <v>18166.2810657512</v>
      </c>
      <c r="L147" s="33">
        <v>2434100</v>
      </c>
      <c r="M147" s="14" t="s">
        <v>89</v>
      </c>
      <c r="N147" s="14">
        <v>1</v>
      </c>
    </row>
    <row r="148" ht="15" customHeight="1" spans="1:14">
      <c r="A148" s="14">
        <v>144</v>
      </c>
      <c r="B148" s="14">
        <v>20</v>
      </c>
      <c r="C148" s="14">
        <v>1</v>
      </c>
      <c r="D148" s="15">
        <v>1304</v>
      </c>
      <c r="E148" s="14">
        <v>2.95</v>
      </c>
      <c r="F148" s="14" t="s">
        <v>90</v>
      </c>
      <c r="G148" s="16">
        <v>133.99</v>
      </c>
      <c r="H148" s="34">
        <v>109.2372</v>
      </c>
      <c r="I148" s="17">
        <v>24.7575</v>
      </c>
      <c r="J148" s="24" t="s">
        <v>88</v>
      </c>
      <c r="K148" s="32">
        <f t="shared" ref="K148:K176" si="3">L148/G148</f>
        <v>19077.8714829465</v>
      </c>
      <c r="L148" s="33">
        <v>2556244</v>
      </c>
      <c r="M148" s="14" t="s">
        <v>89</v>
      </c>
      <c r="N148" s="14">
        <v>1</v>
      </c>
    </row>
    <row r="149" ht="15" customHeight="1" spans="1:14">
      <c r="A149" s="14">
        <v>145</v>
      </c>
      <c r="B149" s="14">
        <v>20</v>
      </c>
      <c r="C149" s="14">
        <v>1</v>
      </c>
      <c r="D149" s="15">
        <v>1004</v>
      </c>
      <c r="E149" s="14">
        <v>2.95</v>
      </c>
      <c r="F149" s="14" t="s">
        <v>90</v>
      </c>
      <c r="G149" s="16">
        <v>133.99</v>
      </c>
      <c r="H149" s="34">
        <v>109.2372</v>
      </c>
      <c r="I149" s="17">
        <v>24.7575</v>
      </c>
      <c r="J149" s="24" t="s">
        <v>88</v>
      </c>
      <c r="K149" s="32">
        <f t="shared" si="3"/>
        <v>19219.5462347936</v>
      </c>
      <c r="L149" s="33">
        <v>2575227</v>
      </c>
      <c r="M149" s="14" t="s">
        <v>89</v>
      </c>
      <c r="N149" s="14">
        <v>1</v>
      </c>
    </row>
    <row r="150" ht="15" customHeight="1" spans="1:14">
      <c r="A150" s="14">
        <v>146</v>
      </c>
      <c r="B150" s="14">
        <v>20</v>
      </c>
      <c r="C150" s="14">
        <v>1</v>
      </c>
      <c r="D150" s="15">
        <v>804</v>
      </c>
      <c r="E150" s="14">
        <v>2.95</v>
      </c>
      <c r="F150" s="14" t="s">
        <v>90</v>
      </c>
      <c r="G150" s="16">
        <v>133.99</v>
      </c>
      <c r="H150" s="34">
        <v>109.2372</v>
      </c>
      <c r="I150" s="17">
        <v>24.7575</v>
      </c>
      <c r="J150" s="24" t="s">
        <v>88</v>
      </c>
      <c r="K150" s="32">
        <f t="shared" si="3"/>
        <v>19087.3199492499</v>
      </c>
      <c r="L150" s="33">
        <v>2557510</v>
      </c>
      <c r="M150" s="14" t="s">
        <v>89</v>
      </c>
      <c r="N150" s="14">
        <v>1</v>
      </c>
    </row>
    <row r="151" ht="15" customHeight="1" spans="1:14">
      <c r="A151" s="14">
        <v>147</v>
      </c>
      <c r="B151" s="14">
        <v>20</v>
      </c>
      <c r="C151" s="14">
        <v>1</v>
      </c>
      <c r="D151" s="15">
        <v>704</v>
      </c>
      <c r="E151" s="14">
        <v>2.95</v>
      </c>
      <c r="F151" s="14" t="s">
        <v>90</v>
      </c>
      <c r="G151" s="16">
        <v>133.99</v>
      </c>
      <c r="H151" s="34">
        <v>109.2372</v>
      </c>
      <c r="I151" s="17">
        <v>24.7575</v>
      </c>
      <c r="J151" s="24" t="s">
        <v>88</v>
      </c>
      <c r="K151" s="32">
        <f t="shared" si="3"/>
        <v>19021.2105380999</v>
      </c>
      <c r="L151" s="33">
        <v>2548652</v>
      </c>
      <c r="M151" s="14" t="s">
        <v>89</v>
      </c>
      <c r="N151" s="14">
        <v>1</v>
      </c>
    </row>
    <row r="152" ht="15" customHeight="1" spans="1:14">
      <c r="A152" s="14">
        <v>148</v>
      </c>
      <c r="B152" s="14">
        <v>20</v>
      </c>
      <c r="C152" s="14">
        <v>1</v>
      </c>
      <c r="D152" s="15">
        <v>604</v>
      </c>
      <c r="E152" s="14">
        <v>2.95</v>
      </c>
      <c r="F152" s="14" t="s">
        <v>90</v>
      </c>
      <c r="G152" s="16">
        <v>133.99</v>
      </c>
      <c r="H152" s="34">
        <v>109.2372</v>
      </c>
      <c r="I152" s="17">
        <v>24.7575</v>
      </c>
      <c r="J152" s="24" t="s">
        <v>88</v>
      </c>
      <c r="K152" s="32">
        <f t="shared" si="3"/>
        <v>18955.1011269498</v>
      </c>
      <c r="L152" s="33">
        <v>2539794</v>
      </c>
      <c r="M152" s="14" t="s">
        <v>89</v>
      </c>
      <c r="N152" s="14">
        <v>1</v>
      </c>
    </row>
    <row r="153" ht="15" customHeight="1" spans="1:14">
      <c r="A153" s="14">
        <v>149</v>
      </c>
      <c r="B153" s="14">
        <v>20</v>
      </c>
      <c r="C153" s="14">
        <v>1</v>
      </c>
      <c r="D153" s="15">
        <v>504</v>
      </c>
      <c r="E153" s="14">
        <v>2.95</v>
      </c>
      <c r="F153" s="14" t="s">
        <v>90</v>
      </c>
      <c r="G153" s="16">
        <v>133.99</v>
      </c>
      <c r="H153" s="34">
        <v>109.2372</v>
      </c>
      <c r="I153" s="17">
        <v>24.7575</v>
      </c>
      <c r="J153" s="24" t="s">
        <v>88</v>
      </c>
      <c r="K153" s="32">
        <f t="shared" si="3"/>
        <v>18888.9842525562</v>
      </c>
      <c r="L153" s="33">
        <v>2530935</v>
      </c>
      <c r="M153" s="14" t="s">
        <v>89</v>
      </c>
      <c r="N153" s="14">
        <v>1</v>
      </c>
    </row>
    <row r="154" ht="15" customHeight="1" spans="1:14">
      <c r="A154" s="14">
        <v>150</v>
      </c>
      <c r="B154" s="14">
        <v>20</v>
      </c>
      <c r="C154" s="14">
        <v>1</v>
      </c>
      <c r="D154" s="14">
        <v>404</v>
      </c>
      <c r="E154" s="14">
        <v>2.95</v>
      </c>
      <c r="F154" s="14" t="s">
        <v>90</v>
      </c>
      <c r="G154" s="21">
        <v>133.99</v>
      </c>
      <c r="H154" s="14">
        <v>109.2372</v>
      </c>
      <c r="I154" s="14">
        <v>24.7575</v>
      </c>
      <c r="J154" s="24" t="s">
        <v>88</v>
      </c>
      <c r="K154" s="21">
        <v>18814.6876632584</v>
      </c>
      <c r="L154" s="26">
        <v>2520980</v>
      </c>
      <c r="M154" s="14" t="s">
        <v>89</v>
      </c>
      <c r="N154" s="14">
        <v>1</v>
      </c>
    </row>
    <row r="155" ht="15" customHeight="1" spans="1:14">
      <c r="A155" s="14">
        <v>151</v>
      </c>
      <c r="B155" s="14">
        <v>21</v>
      </c>
      <c r="C155" s="14">
        <v>1</v>
      </c>
      <c r="D155" s="15">
        <v>401</v>
      </c>
      <c r="E155" s="14">
        <v>2.95</v>
      </c>
      <c r="F155" s="14" t="s">
        <v>87</v>
      </c>
      <c r="G155" s="16">
        <v>118.57</v>
      </c>
      <c r="H155" s="17">
        <v>95.5917</v>
      </c>
      <c r="I155" s="17">
        <v>22.9804</v>
      </c>
      <c r="J155" s="24" t="s">
        <v>88</v>
      </c>
      <c r="K155" s="32">
        <f>L155/G155</f>
        <v>18454.7018638779</v>
      </c>
      <c r="L155" s="33">
        <v>2188174</v>
      </c>
      <c r="M155" s="14" t="s">
        <v>89</v>
      </c>
      <c r="N155" s="14">
        <v>1</v>
      </c>
    </row>
    <row r="156" ht="15" customHeight="1" spans="1:14">
      <c r="A156" s="14">
        <v>152</v>
      </c>
      <c r="B156" s="14">
        <v>21</v>
      </c>
      <c r="C156" s="14">
        <v>1</v>
      </c>
      <c r="D156" s="15">
        <v>1502</v>
      </c>
      <c r="E156" s="14">
        <v>2.95</v>
      </c>
      <c r="F156" s="14" t="s">
        <v>87</v>
      </c>
      <c r="G156" s="16">
        <v>104.3</v>
      </c>
      <c r="H156" s="17">
        <v>84.0831</v>
      </c>
      <c r="I156" s="17">
        <v>20.2137</v>
      </c>
      <c r="J156" s="24" t="s">
        <v>88</v>
      </c>
      <c r="K156" s="32">
        <f t="shared" si="3"/>
        <v>19340.5944391179</v>
      </c>
      <c r="L156" s="33">
        <v>2017224</v>
      </c>
      <c r="M156" s="14" t="s">
        <v>89</v>
      </c>
      <c r="N156" s="14">
        <v>1</v>
      </c>
    </row>
    <row r="157" ht="15" customHeight="1" spans="1:14">
      <c r="A157" s="14">
        <v>153</v>
      </c>
      <c r="B157" s="14">
        <v>21</v>
      </c>
      <c r="C157" s="14">
        <v>1</v>
      </c>
      <c r="D157" s="15">
        <v>1402</v>
      </c>
      <c r="E157" s="14">
        <v>2.95</v>
      </c>
      <c r="F157" s="14" t="s">
        <v>87</v>
      </c>
      <c r="G157" s="16">
        <v>104.3</v>
      </c>
      <c r="H157" s="17">
        <v>84.0831</v>
      </c>
      <c r="I157" s="17">
        <v>20.2137</v>
      </c>
      <c r="J157" s="24" t="s">
        <v>88</v>
      </c>
      <c r="K157" s="32">
        <f t="shared" si="3"/>
        <v>18873.4324065197</v>
      </c>
      <c r="L157" s="33">
        <v>1968499</v>
      </c>
      <c r="M157" s="14" t="s">
        <v>89</v>
      </c>
      <c r="N157" s="14">
        <v>1</v>
      </c>
    </row>
    <row r="158" ht="15" customHeight="1" spans="1:14">
      <c r="A158" s="14">
        <v>154</v>
      </c>
      <c r="B158" s="14">
        <v>21</v>
      </c>
      <c r="C158" s="14">
        <v>1</v>
      </c>
      <c r="D158" s="15">
        <v>802</v>
      </c>
      <c r="E158" s="14">
        <v>2.95</v>
      </c>
      <c r="F158" s="14" t="s">
        <v>87</v>
      </c>
      <c r="G158" s="16">
        <v>104.3</v>
      </c>
      <c r="H158" s="17">
        <v>84.0831</v>
      </c>
      <c r="I158" s="17">
        <v>20.2137</v>
      </c>
      <c r="J158" s="24" t="s">
        <v>88</v>
      </c>
      <c r="K158" s="32">
        <f t="shared" si="3"/>
        <v>18563.9117929051</v>
      </c>
      <c r="L158" s="33">
        <v>1936216</v>
      </c>
      <c r="M158" s="14" t="s">
        <v>89</v>
      </c>
      <c r="N158" s="14">
        <v>1</v>
      </c>
    </row>
    <row r="159" ht="15" customHeight="1" spans="1:14">
      <c r="A159" s="14">
        <v>155</v>
      </c>
      <c r="B159" s="14">
        <v>21</v>
      </c>
      <c r="C159" s="14">
        <v>1</v>
      </c>
      <c r="D159" s="15">
        <v>1603</v>
      </c>
      <c r="E159" s="14">
        <v>2.95</v>
      </c>
      <c r="F159" s="14" t="s">
        <v>87</v>
      </c>
      <c r="G159" s="16">
        <v>104.3</v>
      </c>
      <c r="H159" s="17">
        <v>84.0888</v>
      </c>
      <c r="I159" s="17">
        <v>20.2151</v>
      </c>
      <c r="J159" s="24" t="s">
        <v>88</v>
      </c>
      <c r="K159" s="32">
        <f t="shared" si="3"/>
        <v>17995.8676893576</v>
      </c>
      <c r="L159" s="33">
        <v>1876969</v>
      </c>
      <c r="M159" s="14" t="s">
        <v>89</v>
      </c>
      <c r="N159" s="14">
        <v>1</v>
      </c>
    </row>
    <row r="160" ht="15" customHeight="1" spans="1:14">
      <c r="A160" s="14">
        <v>156</v>
      </c>
      <c r="B160" s="14">
        <v>21</v>
      </c>
      <c r="C160" s="14">
        <v>1</v>
      </c>
      <c r="D160" s="15">
        <v>1503</v>
      </c>
      <c r="E160" s="14">
        <v>2.95</v>
      </c>
      <c r="F160" s="14" t="s">
        <v>87</v>
      </c>
      <c r="G160" s="16">
        <v>104.3</v>
      </c>
      <c r="H160" s="17">
        <v>84.0888</v>
      </c>
      <c r="I160" s="17">
        <v>20.2151</v>
      </c>
      <c r="J160" s="24" t="s">
        <v>88</v>
      </c>
      <c r="K160" s="32">
        <f t="shared" si="3"/>
        <v>19361.4573346117</v>
      </c>
      <c r="L160" s="33">
        <v>2019400</v>
      </c>
      <c r="M160" s="14" t="s">
        <v>89</v>
      </c>
      <c r="N160" s="14">
        <v>1</v>
      </c>
    </row>
    <row r="161" ht="15" customHeight="1" spans="1:14">
      <c r="A161" s="14">
        <v>157</v>
      </c>
      <c r="B161" s="14">
        <v>21</v>
      </c>
      <c r="C161" s="14">
        <v>1</v>
      </c>
      <c r="D161" s="15">
        <v>1403</v>
      </c>
      <c r="E161" s="14">
        <v>2.95</v>
      </c>
      <c r="F161" s="14" t="s">
        <v>87</v>
      </c>
      <c r="G161" s="16">
        <v>104.3</v>
      </c>
      <c r="H161" s="17">
        <v>84.0888</v>
      </c>
      <c r="I161" s="17">
        <v>20.2151</v>
      </c>
      <c r="J161" s="24" t="s">
        <v>88</v>
      </c>
      <c r="K161" s="32">
        <f t="shared" si="3"/>
        <v>18893.7967401726</v>
      </c>
      <c r="L161" s="33">
        <v>1970623</v>
      </c>
      <c r="M161" s="14" t="s">
        <v>89</v>
      </c>
      <c r="N161" s="14">
        <v>1</v>
      </c>
    </row>
    <row r="162" ht="15" customHeight="1" spans="1:14">
      <c r="A162" s="14">
        <v>158</v>
      </c>
      <c r="B162" s="14">
        <v>22</v>
      </c>
      <c r="C162" s="14">
        <v>1</v>
      </c>
      <c r="D162" s="15">
        <v>1103</v>
      </c>
      <c r="E162" s="14">
        <v>2.95</v>
      </c>
      <c r="F162" s="14" t="s">
        <v>87</v>
      </c>
      <c r="G162" s="16">
        <v>104.28</v>
      </c>
      <c r="H162" s="17">
        <v>84.083</v>
      </c>
      <c r="I162" s="17">
        <v>20.1929</v>
      </c>
      <c r="J162" s="24" t="s">
        <v>88</v>
      </c>
      <c r="K162" s="32">
        <f t="shared" si="3"/>
        <v>18200.5849635596</v>
      </c>
      <c r="L162" s="33">
        <v>1897957</v>
      </c>
      <c r="M162" s="14" t="s">
        <v>89</v>
      </c>
      <c r="N162" s="14">
        <v>1</v>
      </c>
    </row>
    <row r="163" ht="15" customHeight="1" spans="1:14">
      <c r="A163" s="14">
        <v>159</v>
      </c>
      <c r="B163" s="14">
        <v>21</v>
      </c>
      <c r="C163" s="14">
        <v>1</v>
      </c>
      <c r="D163" s="15">
        <v>803</v>
      </c>
      <c r="E163" s="14">
        <v>2.95</v>
      </c>
      <c r="F163" s="14" t="s">
        <v>87</v>
      </c>
      <c r="G163" s="16">
        <v>104.3</v>
      </c>
      <c r="H163" s="17">
        <v>84.0888</v>
      </c>
      <c r="I163" s="17">
        <v>20.2151</v>
      </c>
      <c r="J163" s="24" t="s">
        <v>88</v>
      </c>
      <c r="K163" s="32">
        <f t="shared" si="3"/>
        <v>18903.1447746884</v>
      </c>
      <c r="L163" s="33">
        <v>1971598</v>
      </c>
      <c r="M163" s="14" t="s">
        <v>89</v>
      </c>
      <c r="N163" s="14">
        <v>1</v>
      </c>
    </row>
    <row r="164" ht="15" customHeight="1" spans="1:14">
      <c r="A164" s="14">
        <v>160</v>
      </c>
      <c r="B164" s="14">
        <v>21</v>
      </c>
      <c r="C164" s="14">
        <v>1</v>
      </c>
      <c r="D164" s="15">
        <v>603</v>
      </c>
      <c r="E164" s="14">
        <v>2.95</v>
      </c>
      <c r="F164" s="14" t="s">
        <v>87</v>
      </c>
      <c r="G164" s="16">
        <v>104.3</v>
      </c>
      <c r="H164" s="17">
        <v>84.0888</v>
      </c>
      <c r="I164" s="17">
        <v>20.2151</v>
      </c>
      <c r="J164" s="24" t="s">
        <v>88</v>
      </c>
      <c r="K164" s="32">
        <f t="shared" si="3"/>
        <v>18772.1955896453</v>
      </c>
      <c r="L164" s="33">
        <v>1957940</v>
      </c>
      <c r="M164" s="14" t="s">
        <v>89</v>
      </c>
      <c r="N164" s="14">
        <v>1</v>
      </c>
    </row>
    <row r="165" ht="15" customHeight="1" spans="1:14">
      <c r="A165" s="14">
        <v>161</v>
      </c>
      <c r="B165" s="14">
        <v>21</v>
      </c>
      <c r="C165" s="14">
        <v>1</v>
      </c>
      <c r="D165" s="15">
        <v>503</v>
      </c>
      <c r="E165" s="14">
        <v>2.95</v>
      </c>
      <c r="F165" s="14" t="s">
        <v>87</v>
      </c>
      <c r="G165" s="16">
        <v>104.3</v>
      </c>
      <c r="H165" s="17">
        <v>84.0888</v>
      </c>
      <c r="I165" s="17">
        <v>20.2151</v>
      </c>
      <c r="J165" s="24" t="s">
        <v>88</v>
      </c>
      <c r="K165" s="32">
        <f t="shared" si="3"/>
        <v>18706.7305848514</v>
      </c>
      <c r="L165" s="33">
        <v>1951112</v>
      </c>
      <c r="M165" s="14" t="s">
        <v>89</v>
      </c>
      <c r="N165" s="14">
        <v>1</v>
      </c>
    </row>
    <row r="166" ht="15" customHeight="1" spans="1:14">
      <c r="A166" s="14">
        <v>162</v>
      </c>
      <c r="B166" s="14">
        <v>21</v>
      </c>
      <c r="C166" s="14">
        <v>1</v>
      </c>
      <c r="D166" s="15">
        <v>1604</v>
      </c>
      <c r="E166" s="14">
        <v>2.95</v>
      </c>
      <c r="F166" s="14" t="s">
        <v>90</v>
      </c>
      <c r="G166" s="16">
        <v>135.5</v>
      </c>
      <c r="H166" s="17">
        <v>109.2372</v>
      </c>
      <c r="I166" s="17">
        <v>26.2608</v>
      </c>
      <c r="J166" s="24" t="s">
        <v>88</v>
      </c>
      <c r="K166" s="32">
        <f t="shared" si="3"/>
        <v>18231.8376383764</v>
      </c>
      <c r="L166" s="33">
        <v>2470414</v>
      </c>
      <c r="M166" s="14" t="s">
        <v>89</v>
      </c>
      <c r="N166" s="14">
        <v>1</v>
      </c>
    </row>
    <row r="167" ht="15" customHeight="1" spans="1:14">
      <c r="A167" s="14">
        <v>163</v>
      </c>
      <c r="B167" s="14">
        <v>22</v>
      </c>
      <c r="C167" s="14">
        <v>1</v>
      </c>
      <c r="D167" s="15">
        <v>1002</v>
      </c>
      <c r="E167" s="14">
        <v>2.95</v>
      </c>
      <c r="F167" s="14" t="s">
        <v>87</v>
      </c>
      <c r="G167" s="16">
        <v>103.92</v>
      </c>
      <c r="H167" s="17">
        <v>83.7962</v>
      </c>
      <c r="I167" s="17">
        <v>20.124</v>
      </c>
      <c r="J167" s="24" t="s">
        <v>88</v>
      </c>
      <c r="K167" s="32">
        <f t="shared" si="3"/>
        <v>18532.7174749808</v>
      </c>
      <c r="L167" s="33">
        <v>1925920</v>
      </c>
      <c r="M167" s="14" t="s">
        <v>89</v>
      </c>
      <c r="N167" s="14">
        <v>1</v>
      </c>
    </row>
    <row r="168" ht="15" customHeight="1" spans="1:14">
      <c r="A168" s="14">
        <v>164</v>
      </c>
      <c r="B168" s="14">
        <v>22</v>
      </c>
      <c r="C168" s="14">
        <v>1</v>
      </c>
      <c r="D168" s="15">
        <v>802</v>
      </c>
      <c r="E168" s="14">
        <v>2.95</v>
      </c>
      <c r="F168" s="14" t="s">
        <v>87</v>
      </c>
      <c r="G168" s="16">
        <v>103.92</v>
      </c>
      <c r="H168" s="17">
        <v>83.7962</v>
      </c>
      <c r="I168" s="17">
        <v>20.124</v>
      </c>
      <c r="J168" s="24" t="s">
        <v>88</v>
      </c>
      <c r="K168" s="32">
        <f t="shared" si="3"/>
        <v>18405.2251732102</v>
      </c>
      <c r="L168" s="33">
        <v>1912671</v>
      </c>
      <c r="M168" s="14" t="s">
        <v>89</v>
      </c>
      <c r="N168" s="14">
        <v>1</v>
      </c>
    </row>
    <row r="169" ht="15" customHeight="1" spans="1:14">
      <c r="A169" s="14">
        <v>165</v>
      </c>
      <c r="B169" s="14">
        <v>22</v>
      </c>
      <c r="C169" s="14">
        <v>1</v>
      </c>
      <c r="D169" s="15">
        <v>1403</v>
      </c>
      <c r="E169" s="14">
        <v>2.95</v>
      </c>
      <c r="F169" s="14" t="s">
        <v>87</v>
      </c>
      <c r="G169" s="16">
        <v>104.28</v>
      </c>
      <c r="H169" s="17">
        <v>84.083</v>
      </c>
      <c r="I169" s="17">
        <v>20.1929</v>
      </c>
      <c r="J169" s="24" t="s">
        <v>88</v>
      </c>
      <c r="K169" s="32">
        <f t="shared" si="3"/>
        <v>18396.1162255466</v>
      </c>
      <c r="L169" s="33">
        <v>1918347</v>
      </c>
      <c r="M169" s="14" t="s">
        <v>89</v>
      </c>
      <c r="N169" s="14">
        <v>1</v>
      </c>
    </row>
    <row r="170" ht="15" customHeight="1" spans="1:14">
      <c r="A170" s="14">
        <v>166</v>
      </c>
      <c r="B170" s="14">
        <v>22</v>
      </c>
      <c r="C170" s="14">
        <v>1</v>
      </c>
      <c r="D170" s="15">
        <v>1003</v>
      </c>
      <c r="E170" s="14">
        <v>2.95</v>
      </c>
      <c r="F170" s="14" t="s">
        <v>87</v>
      </c>
      <c r="G170" s="16">
        <v>104.28</v>
      </c>
      <c r="H170" s="17">
        <v>84.083</v>
      </c>
      <c r="I170" s="17">
        <v>20.1929</v>
      </c>
      <c r="J170" s="24" t="s">
        <v>88</v>
      </c>
      <c r="K170" s="32">
        <f t="shared" si="3"/>
        <v>18532.719601074</v>
      </c>
      <c r="L170" s="33">
        <v>1932592</v>
      </c>
      <c r="M170" s="14" t="s">
        <v>89</v>
      </c>
      <c r="N170" s="14">
        <v>1</v>
      </c>
    </row>
    <row r="171" ht="15" customHeight="1" spans="1:14">
      <c r="A171" s="14">
        <v>167</v>
      </c>
      <c r="B171" s="14">
        <v>22</v>
      </c>
      <c r="C171" s="14">
        <v>1</v>
      </c>
      <c r="D171" s="15">
        <v>803</v>
      </c>
      <c r="E171" s="14">
        <v>2.95</v>
      </c>
      <c r="F171" s="14" t="s">
        <v>87</v>
      </c>
      <c r="G171" s="16">
        <v>104.28</v>
      </c>
      <c r="H171" s="17">
        <v>84.083</v>
      </c>
      <c r="I171" s="17">
        <v>20.1929</v>
      </c>
      <c r="J171" s="24" t="s">
        <v>88</v>
      </c>
      <c r="K171" s="32">
        <f t="shared" si="3"/>
        <v>18405.2263137706</v>
      </c>
      <c r="L171" s="33">
        <v>1919297</v>
      </c>
      <c r="M171" s="14" t="s">
        <v>89</v>
      </c>
      <c r="N171" s="14">
        <v>1</v>
      </c>
    </row>
    <row r="172" ht="15" customHeight="1" spans="1:14">
      <c r="A172" s="14">
        <v>168</v>
      </c>
      <c r="B172" s="14">
        <v>22</v>
      </c>
      <c r="C172" s="14">
        <v>1</v>
      </c>
      <c r="D172" s="15">
        <v>404</v>
      </c>
      <c r="E172" s="14">
        <v>2.95</v>
      </c>
      <c r="F172" s="14" t="s">
        <v>87</v>
      </c>
      <c r="G172" s="16">
        <v>118.56</v>
      </c>
      <c r="H172" s="17">
        <v>95.6043</v>
      </c>
      <c r="I172" s="17">
        <v>22.9598</v>
      </c>
      <c r="J172" s="24" t="s">
        <v>88</v>
      </c>
      <c r="K172" s="32">
        <f t="shared" si="3"/>
        <v>17641.3714574899</v>
      </c>
      <c r="L172" s="33">
        <v>2091561</v>
      </c>
      <c r="M172" s="14" t="s">
        <v>89</v>
      </c>
      <c r="N172" s="14">
        <v>1</v>
      </c>
    </row>
    <row r="173" ht="15" customHeight="1" spans="1:14">
      <c r="A173" s="14">
        <v>169</v>
      </c>
      <c r="B173" s="14">
        <v>22</v>
      </c>
      <c r="C173" s="14">
        <v>2</v>
      </c>
      <c r="D173" s="15">
        <v>505</v>
      </c>
      <c r="E173" s="14">
        <v>2.95</v>
      </c>
      <c r="F173" s="14" t="s">
        <v>87</v>
      </c>
      <c r="G173" s="16">
        <v>118.6</v>
      </c>
      <c r="H173" s="17">
        <v>95.6043</v>
      </c>
      <c r="I173" s="17">
        <v>22.9992</v>
      </c>
      <c r="J173" s="24" t="s">
        <v>88</v>
      </c>
      <c r="K173" s="32">
        <f t="shared" si="3"/>
        <v>18480.1602023609</v>
      </c>
      <c r="L173" s="33">
        <v>2191747</v>
      </c>
      <c r="M173" s="14" t="s">
        <v>89</v>
      </c>
      <c r="N173" s="14">
        <v>1</v>
      </c>
    </row>
    <row r="174" ht="15" customHeight="1" spans="1:14">
      <c r="A174" s="14">
        <v>170</v>
      </c>
      <c r="B174" s="22">
        <v>22</v>
      </c>
      <c r="C174" s="14">
        <v>2</v>
      </c>
      <c r="D174" s="14">
        <v>1406</v>
      </c>
      <c r="E174" s="14">
        <v>2.95</v>
      </c>
      <c r="F174" s="14" t="s">
        <v>87</v>
      </c>
      <c r="G174" s="21">
        <v>104.31</v>
      </c>
      <c r="H174" s="14">
        <v>84.0831</v>
      </c>
      <c r="I174" s="14">
        <v>20.2276</v>
      </c>
      <c r="J174" s="24" t="s">
        <v>88</v>
      </c>
      <c r="K174" s="21">
        <v>19014.5431885725</v>
      </c>
      <c r="L174" s="26">
        <v>1983407</v>
      </c>
      <c r="M174" s="14" t="s">
        <v>89</v>
      </c>
      <c r="N174" s="14">
        <v>1</v>
      </c>
    </row>
    <row r="175" ht="15" customHeight="1" spans="1:14">
      <c r="A175" s="14">
        <v>171</v>
      </c>
      <c r="B175" s="14">
        <v>22</v>
      </c>
      <c r="C175" s="14">
        <v>2</v>
      </c>
      <c r="D175" s="15">
        <v>506</v>
      </c>
      <c r="E175" s="14">
        <v>2.95</v>
      </c>
      <c r="F175" s="14" t="s">
        <v>87</v>
      </c>
      <c r="G175" s="16">
        <v>104.31</v>
      </c>
      <c r="H175" s="17">
        <v>84.0831</v>
      </c>
      <c r="I175" s="17">
        <v>20.2276</v>
      </c>
      <c r="J175" s="24" t="s">
        <v>88</v>
      </c>
      <c r="K175" s="32">
        <f t="shared" si="3"/>
        <v>17521.9537915828</v>
      </c>
      <c r="L175" s="33">
        <v>1827715</v>
      </c>
      <c r="M175" s="14" t="s">
        <v>89</v>
      </c>
      <c r="N175" s="14">
        <v>1</v>
      </c>
    </row>
    <row r="176" ht="15" customHeight="1" spans="1:14">
      <c r="A176" s="14">
        <v>172</v>
      </c>
      <c r="B176" s="14">
        <v>22</v>
      </c>
      <c r="C176" s="14">
        <v>2</v>
      </c>
      <c r="D176" s="15">
        <v>1007</v>
      </c>
      <c r="E176" s="14">
        <v>2.95</v>
      </c>
      <c r="F176" s="14" t="s">
        <v>87</v>
      </c>
      <c r="G176" s="16">
        <v>103.95</v>
      </c>
      <c r="H176" s="17">
        <v>83.7962</v>
      </c>
      <c r="I176" s="17">
        <v>20.1586</v>
      </c>
      <c r="J176" s="24" t="s">
        <v>88</v>
      </c>
      <c r="K176" s="32">
        <f t="shared" si="3"/>
        <v>18230.1491101491</v>
      </c>
      <c r="L176" s="33">
        <v>1895024</v>
      </c>
      <c r="M176" s="14" t="s">
        <v>89</v>
      </c>
      <c r="N176" s="14">
        <v>1</v>
      </c>
    </row>
    <row r="177" ht="15" customHeight="1" spans="1:14">
      <c r="A177" s="14">
        <v>173</v>
      </c>
      <c r="B177" s="14">
        <v>22</v>
      </c>
      <c r="C177" s="14">
        <v>2</v>
      </c>
      <c r="D177" s="15">
        <v>507</v>
      </c>
      <c r="E177" s="14">
        <v>2.95</v>
      </c>
      <c r="F177" s="14" t="s">
        <v>87</v>
      </c>
      <c r="G177" s="16">
        <v>103.95</v>
      </c>
      <c r="H177" s="17">
        <v>83.7962</v>
      </c>
      <c r="I177" s="17">
        <v>20.1586</v>
      </c>
      <c r="J177" s="24" t="s">
        <v>88</v>
      </c>
      <c r="K177" s="32">
        <f t="shared" ref="K177:K179" si="4">L177/G177</f>
        <v>17592.784992785</v>
      </c>
      <c r="L177" s="33">
        <v>1828770</v>
      </c>
      <c r="M177" s="14" t="s">
        <v>89</v>
      </c>
      <c r="N177" s="14">
        <v>1</v>
      </c>
    </row>
    <row r="178" ht="15" customHeight="1" spans="1:14">
      <c r="A178" s="14">
        <v>174</v>
      </c>
      <c r="B178" s="14">
        <v>22</v>
      </c>
      <c r="C178" s="14">
        <v>2</v>
      </c>
      <c r="D178" s="15">
        <v>408</v>
      </c>
      <c r="E178" s="14">
        <v>2.95</v>
      </c>
      <c r="F178" s="14" t="s">
        <v>87</v>
      </c>
      <c r="G178" s="16">
        <v>118.73</v>
      </c>
      <c r="H178" s="17">
        <v>95.7027</v>
      </c>
      <c r="I178" s="17">
        <v>23.0229</v>
      </c>
      <c r="J178" s="24" t="s">
        <v>88</v>
      </c>
      <c r="K178" s="32">
        <f t="shared" si="4"/>
        <v>16587.2820685589</v>
      </c>
      <c r="L178" s="33">
        <v>1969408</v>
      </c>
      <c r="M178" s="14" t="s">
        <v>89</v>
      </c>
      <c r="N178" s="14">
        <v>1</v>
      </c>
    </row>
    <row r="179" ht="15" customHeight="1" spans="1:14">
      <c r="A179" s="35" t="s">
        <v>91</v>
      </c>
      <c r="B179" s="36"/>
      <c r="C179" s="37">
        <v>174</v>
      </c>
      <c r="D179" s="14"/>
      <c r="E179" s="14"/>
      <c r="F179" s="14"/>
      <c r="G179" s="38">
        <f>SUM(G4:G178)</f>
        <v>19887.16</v>
      </c>
      <c r="H179" s="38">
        <f>SUM(H4:H178)</f>
        <v>16141.2543</v>
      </c>
      <c r="I179" s="38">
        <f>SUM(I4:I178)</f>
        <v>3746.10479999999</v>
      </c>
      <c r="J179" s="37"/>
      <c r="K179" s="38">
        <f t="shared" si="4"/>
        <v>18364.7625402521</v>
      </c>
      <c r="L179" s="40">
        <f>SUM(L4:L178)</f>
        <v>365222971</v>
      </c>
      <c r="M179" s="14" t="s">
        <v>89</v>
      </c>
      <c r="N179" s="14">
        <v>1</v>
      </c>
    </row>
    <row r="180" ht="15" customHeight="1" spans="1:14">
      <c r="A180" s="37" t="s">
        <v>92</v>
      </c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</row>
    <row r="181" ht="15" customHeight="1" spans="2:14">
      <c r="B181" s="39" t="s">
        <v>93</v>
      </c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</row>
  </sheetData>
  <autoFilter ref="A4:P181">
    <extLst/>
  </autoFilter>
  <mergeCells count="6">
    <mergeCell ref="B1:N1"/>
    <mergeCell ref="A2:D2"/>
    <mergeCell ref="A3:E3"/>
    <mergeCell ref="A179:B179"/>
    <mergeCell ref="A180:N180"/>
    <mergeCell ref="B181:N181"/>
  </mergeCells>
  <pageMargins left="0.269444444444444" right="0.15" top="0.489583333333333" bottom="0.439583333333333" header="0.3" footer="0.3"/>
  <pageSetup paperSize="9" scale="75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标价牌</vt:lpstr>
      <vt:lpstr>剩余房源价目表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余姚市发展与改革局</cp:lastModifiedBy>
  <dcterms:created xsi:type="dcterms:W3CDTF">2006-09-13T19:21:00Z</dcterms:created>
  <cp:lastPrinted>2023-08-24T10:25:00Z</cp:lastPrinted>
  <dcterms:modified xsi:type="dcterms:W3CDTF">2023-08-30T02:25:00Z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  <property fmtid="{D5CDD505-2E9C-101B-9397-08002B2CF9AE}" pid="3" name="ICV">
    <vt:lpwstr>E21A5E0EA6744329A4A4402E74CF5385</vt:lpwstr>
  </property>
  <property fmtid="{D5CDD505-2E9C-101B-9397-08002B2CF9AE}" pid="4" name="SV_QUERY_LIST_4F35BF76-6C0D-4D9B-82B2-816C12CF3733">
    <vt:lpwstr>empty_477D106A-C0D6-4607-AEBD-E2C9D60EA279</vt:lpwstr>
  </property>
  <property fmtid="{D5CDD505-2E9C-101B-9397-08002B2CF9AE}" pid="5" name="SV_HIDDEN_GRID_QUERY_LIST_4F35BF76-6C0D-4D9B-82B2-816C12CF3733">
    <vt:lpwstr>empty_477D106A-C0D6-4607-AEBD-E2C9D60EA279</vt:lpwstr>
  </property>
</Properties>
</file>