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500" windowHeight="11280" activeTab="1"/>
  </bookViews>
  <sheets>
    <sheet name="标价牌" sheetId="2" r:id="rId1"/>
    <sheet name="价目表(商铺) " sheetId="12" r:id="rId2"/>
    <sheet name="所需资料及填写说明" sheetId="9" state="hidden" r:id="rId3"/>
  </sheets>
  <calcPr calcId="125725"/>
</workbook>
</file>

<file path=xl/calcChain.xml><?xml version="1.0" encoding="utf-8"?>
<calcChain xmlns="http://schemas.openxmlformats.org/spreadsheetml/2006/main">
  <c r="H80" i="12"/>
  <c r="G80"/>
  <c r="E80"/>
  <c r="D80"/>
  <c r="C80"/>
</calcChain>
</file>

<file path=xl/sharedStrings.xml><?xml version="1.0" encoding="utf-8"?>
<sst xmlns="http://schemas.openxmlformats.org/spreadsheetml/2006/main" count="332" uniqueCount="171">
  <si>
    <t>商品房销售标价牌</t>
  </si>
  <si>
    <t>开发企业名称</t>
  </si>
  <si>
    <t>余姚天邑置业有限公司</t>
  </si>
  <si>
    <t>楼盘名称</t>
  </si>
  <si>
    <t>凤澜邸</t>
  </si>
  <si>
    <t>坐落位置</t>
  </si>
  <si>
    <t>四明西路南侧、三凤路西侧地块</t>
  </si>
  <si>
    <t>预售许可证号码</t>
  </si>
  <si>
    <t>余房预许字（2020）第035号；甬余房预许字（2020）第044号</t>
  </si>
  <si>
    <t>预售许可套数（幢数）</t>
  </si>
  <si>
    <t>住宅289套、商铺66套、地下车位407个</t>
  </si>
  <si>
    <t>土地性质</t>
  </si>
  <si>
    <t>居住用地</t>
  </si>
  <si>
    <t>土地使用起止年限</t>
  </si>
  <si>
    <t>2020年4月07日--2090年04月07日</t>
  </si>
  <si>
    <t>容积率</t>
  </si>
  <si>
    <t>约1.8</t>
  </si>
  <si>
    <t>建筑结构</t>
  </si>
  <si>
    <t>商铺：剪力墙结构/框架结构/钢框架结构</t>
  </si>
  <si>
    <t>绿化率</t>
  </si>
  <si>
    <t>车位配比率</t>
  </si>
  <si>
    <t>1:1.4</t>
  </si>
  <si>
    <t>装修状况</t>
  </si>
  <si>
    <t>毛坯</t>
  </si>
  <si>
    <t>房屋类型</t>
  </si>
  <si>
    <t>商铺</t>
  </si>
  <si>
    <t>房源概况</t>
  </si>
  <si>
    <t>户型</t>
  </si>
  <si>
    <t>/</t>
  </si>
  <si>
    <t>建筑面积</t>
  </si>
  <si>
    <t>5251.43㎡</t>
  </si>
  <si>
    <t>可供销售房屋总套数</t>
  </si>
  <si>
    <t>商铺76套、地下车位137个</t>
  </si>
  <si>
    <t>当期销售推出商品房总套数</t>
  </si>
  <si>
    <t>商铺76套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</si>
  <si>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</si>
  <si>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</si>
  <si>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</si>
  <si>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</si>
  <si>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</si>
  <si>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</si>
  <si>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</si>
  <si>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</si>
  <si>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</si>
  <si>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</si>
  <si>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优惠1：认购享商铺总价的3%优惠；
优惠2：按时签约并办理相关按揭手续享商铺总价的4%优惠；
优惠3：集团特批享商铺总价的6%优惠；
优惠4：营销部优惠享商铺总价的7%优惠。
说明：累计优惠不超过商铺总价的20%
计算方式：指定商铺优惠总价=商铺备案总价*[1-优惠1（如有）]*[1-优惠2（如有）]*[1-优惠3（如有）]*[1-优惠4（如有）]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</si>
  <si>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</si>
  <si>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</si>
  <si>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</si>
  <si>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</si>
  <si>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</si>
  <si>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物业专项维修资金</t>
  </si>
  <si>
    <t>按实收取</t>
  </si>
  <si>
    <t>根据相关政策文件规定</t>
  </si>
  <si>
    <t>余姚市住房与城乡建设局</t>
  </si>
  <si>
    <t>契税、印花税、登记费</t>
  </si>
  <si>
    <t>余姚市财政局</t>
  </si>
  <si>
    <t>前期物业服务</t>
  </si>
  <si>
    <t>物业服务单位名称</t>
  </si>
  <si>
    <t>服务内容与标准</t>
  </si>
  <si>
    <t>浙江天阳物业管理有限公司</t>
  </si>
  <si>
    <t>详见前期物业服务合同</t>
  </si>
  <si>
    <t>住宅：1-4层2.8元/月·平方米（建筑面积），5层及以上3元/月·平方米（建筑面积）；
商业4.5元/月·平方米（建筑面积）。
地下车位公共设施使用费：每个车位每月60元。
装修垃圾清运费：业主可以自行委托物业公司清运，如委托物业公司清运的，物业公司按住宅建筑面积5元/平方米收取费用</t>
  </si>
  <si>
    <t>特别提示</t>
  </si>
  <si>
    <t>商品房和车库（车位）、辅房销售的具体标价内容详见价目表或价格手册。价格举报电话：12358</t>
  </si>
  <si>
    <t>填报日期： 2020年12月4日</t>
  </si>
  <si>
    <t>商品房销售价目表</t>
  </si>
  <si>
    <t>楼盘名称：凤澜邸（商铺）</t>
  </si>
  <si>
    <t>商业编号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</si>
  <si>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</si>
  <si>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</si>
  <si>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</si>
  <si>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</si>
  <si>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</si>
  <si>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</si>
  <si>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</si>
  <si>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</si>
  <si>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许家山路146号</t>
  </si>
  <si>
    <t>元/㎡</t>
  </si>
  <si>
    <t>未售</t>
  </si>
  <si>
    <t>许家山路148号</t>
  </si>
  <si>
    <t>许家山路150号</t>
  </si>
  <si>
    <t>许家山路152号</t>
  </si>
  <si>
    <t>许家山路154号</t>
  </si>
  <si>
    <t>许家山路156号</t>
  </si>
  <si>
    <t>许家山路158号</t>
  </si>
  <si>
    <t>许家山路160号</t>
  </si>
  <si>
    <t>许家山路162号</t>
  </si>
  <si>
    <t>许家山路164号</t>
  </si>
  <si>
    <t>许家山路166号</t>
  </si>
  <si>
    <t>许家山路168号</t>
  </si>
  <si>
    <t>许家山路170号</t>
  </si>
  <si>
    <t>许家山路172号</t>
  </si>
  <si>
    <t>许家山路174号</t>
  </si>
  <si>
    <t>许家山路122号</t>
  </si>
  <si>
    <t>许家山路124号</t>
  </si>
  <si>
    <t>许家山路126号</t>
  </si>
  <si>
    <t>许家山路128号</t>
  </si>
  <si>
    <t>许家山路130号</t>
  </si>
  <si>
    <t>许家山路132号</t>
  </si>
  <si>
    <t>许家山路134号</t>
  </si>
  <si>
    <t>许家山路136号</t>
  </si>
  <si>
    <t>许家山路138号</t>
  </si>
  <si>
    <t>许家山路140号</t>
  </si>
  <si>
    <t>许家山路142号</t>
  </si>
  <si>
    <t>三凤路177号</t>
  </si>
  <si>
    <t>三凤路179号</t>
  </si>
  <si>
    <t>三凤路181号</t>
  </si>
  <si>
    <t>三凤路183号</t>
  </si>
  <si>
    <t>三凤路185号</t>
  </si>
  <si>
    <t>三凤路187号</t>
  </si>
  <si>
    <t>四明西路1075号</t>
  </si>
  <si>
    <t>四明西路1077号</t>
  </si>
  <si>
    <t>四明西路1079号</t>
  </si>
  <si>
    <t>四明西路1081号</t>
  </si>
  <si>
    <t>四明西路1083号</t>
  </si>
  <si>
    <t>四明西路1085号</t>
  </si>
  <si>
    <t>四明西路1087号</t>
  </si>
  <si>
    <t>四明西路1089号</t>
  </si>
  <si>
    <t>四明西路1091号</t>
  </si>
  <si>
    <t>四明西路1093号</t>
  </si>
  <si>
    <t>四明西路1095号</t>
  </si>
  <si>
    <t>四明西路1097号</t>
  </si>
  <si>
    <t>四明西路1099号</t>
  </si>
  <si>
    <t>四明西路1101号</t>
  </si>
  <si>
    <t>四明西路1103号</t>
  </si>
  <si>
    <t>四明西路1105号</t>
  </si>
  <si>
    <t>四明西路1107号</t>
  </si>
  <si>
    <t>四明西路1031号</t>
  </si>
  <si>
    <t>四明西路1033号</t>
  </si>
  <si>
    <t>四明西路1035号</t>
  </si>
  <si>
    <t>四明西路1037号</t>
  </si>
  <si>
    <t>四明西路1039号</t>
  </si>
  <si>
    <t>四明西路1041号</t>
  </si>
  <si>
    <t>四明西路1043号</t>
  </si>
  <si>
    <t>四明西路1045号</t>
  </si>
  <si>
    <t>四明西路1047号</t>
  </si>
  <si>
    <t>四明西路1049号</t>
  </si>
  <si>
    <t>四明西路1051号</t>
  </si>
  <si>
    <t>四明西路1053号</t>
  </si>
  <si>
    <t>四明西路1055号</t>
  </si>
  <si>
    <t>四明西路1057号</t>
  </si>
  <si>
    <t>四明西路1059号</t>
  </si>
  <si>
    <t>四明西路1061号</t>
  </si>
  <si>
    <t>四明西路1063号</t>
  </si>
  <si>
    <t>四明西路1065号</t>
  </si>
  <si>
    <t>四明西路1067号</t>
  </si>
  <si>
    <t>四明西路1069号</t>
  </si>
  <si>
    <t>四明西路1071号</t>
  </si>
  <si>
    <t>四明西路1029号</t>
  </si>
  <si>
    <t>三凤路189号</t>
  </si>
  <si>
    <t>三凤路191号</t>
  </si>
  <si>
    <t>三凤路193号</t>
  </si>
  <si>
    <t>三凤路195号</t>
  </si>
  <si>
    <t>三凤路197号</t>
  </si>
  <si>
    <t>合计</t>
  </si>
  <si>
    <t>76套</t>
  </si>
  <si>
    <t>本表报备房源总套数76套，总面积5251.43平方米，总价177241014元，均单价33751.00元/m²。</t>
  </si>
  <si>
    <t>价格举报电话：12358</t>
  </si>
  <si>
    <t xml:space="preserve">  商品房销售明码标价内容说明</t>
  </si>
  <si>
    <t>1、坐落位置：指楼盘所在地点，应具体标明行政区域和楼盘所在路段。</t>
  </si>
  <si>
    <t>2、土地性质：指居住用地、工业用地、商业用地、综合或其他用地。</t>
  </si>
  <si>
    <t>3、房屋类型：如多层、高层、别墅等。</t>
  </si>
  <si>
    <t>4、建筑结构：如砖混结构、框架结构、整体浇筑结构等。</t>
  </si>
  <si>
    <t>5、装修状况：如毛坯房、装修房等。</t>
  </si>
  <si>
    <t>6、商品房的房号：由楼幢编号、单元编号、房屋室号组成。</t>
  </si>
  <si>
    <t>7、销售状态：如已售、未售等。</t>
  </si>
  <si>
    <t>8、户型：指商品房的具体规格，如三室一厅、二室一厅等。</t>
  </si>
  <si>
    <t>9、可供销售房屋总套数：指前期尚未售出的房源加上当期销售推出商品房总套数的总和；当期销售推出商品房总套数：指当期新批准可供销售（预售）的商品房总套数。</t>
  </si>
  <si>
    <t>10、基础设施配套中的“水、电、燃气、供暖、通讯、电视”：应标明“有”或“无”。</t>
  </si>
  <si>
    <r>
      <rPr>
        <b/>
        <sz val="11"/>
        <color theme="1"/>
        <rFont val="宋体"/>
        <family val="3"/>
        <charset val="134"/>
        <scheme val="minor"/>
      </rPr>
      <t>余姚市商品住房价格备案所需资料</t>
    </r>
    <r>
      <rPr>
        <sz val="11"/>
        <color theme="1"/>
        <rFont val="宋体"/>
        <family val="3"/>
        <charset val="134"/>
        <scheme val="minor"/>
      </rPr>
      <t xml:space="preserve">
一、商品房销售标价牌、商品房销售价目表和车库 (车位、辅房，但不含人防车位)销售价目表一式三份,加盖公章同时提供电子文档；
二、前期物业服务合同或物业招标文件（复印件加盖公章）；
三、工商营业执照副本（复印件加盖公章）；
四、小区规划总平面图（复印件加盖公章）；
五、国有建设用地使用权出让成交确认书（复印件加盖公章）；
六、房产开发企业资质证书（复印件加盖公章）。
注：备案审报人对以上所提供的材料应真实有效，若提供材料虚假不全面，由此所引发的法律后果由审报人自行承担。
联系电话：62706939（我局对商品房价目备案在余姚市政府信息公开网站进行公示）
</t>
    </r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</si>
</sst>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14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vertical="center"/>
    </xf>
    <xf numFmtId="177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4" fillId="2" borderId="1" xfId="1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2" fontId="4" fillId="2" borderId="1" xfId="1" applyNumberFormat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wrapText="1"/>
    </xf>
    <xf numFmtId="178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workbookViewId="0">
      <selection activeCell="J1" sqref="J1"/>
    </sheetView>
  </sheetViews>
  <sheetFormatPr defaultColWidth="9" defaultRowHeight="13.5"/>
  <cols>
    <col min="1" max="1" width="1.875" style="24" customWidth="1"/>
    <col min="2" max="2" width="14" style="25" customWidth="1"/>
    <col min="3" max="3" width="20.5" style="24" customWidth="1"/>
    <col min="4" max="4" width="8.875" style="24" customWidth="1"/>
    <col min="5" max="5" width="10.625" style="24" customWidth="1"/>
    <col min="6" max="6" width="12" style="24" customWidth="1"/>
    <col min="7" max="7" width="25.875" style="24" customWidth="1"/>
    <col min="8" max="8" width="18.625" style="24" customWidth="1"/>
    <col min="9" max="9" width="9" style="24"/>
    <col min="10" max="10" width="12.5" style="24" customWidth="1"/>
    <col min="11" max="16384" width="9" style="24"/>
  </cols>
  <sheetData>
    <row r="1" spans="2:8" ht="54" customHeight="1">
      <c r="B1" s="39" t="s">
        <v>0</v>
      </c>
      <c r="C1" s="39"/>
      <c r="D1" s="39"/>
      <c r="E1" s="39"/>
      <c r="F1" s="39"/>
      <c r="G1" s="39"/>
      <c r="H1" s="39"/>
    </row>
    <row r="2" spans="2:8" s="23" customFormat="1" ht="30.75" customHeight="1">
      <c r="B2" s="26" t="s">
        <v>1</v>
      </c>
      <c r="C2" s="40" t="s">
        <v>2</v>
      </c>
      <c r="D2" s="40"/>
      <c r="E2" s="40"/>
      <c r="F2" s="27" t="s">
        <v>3</v>
      </c>
      <c r="G2" s="40" t="s">
        <v>4</v>
      </c>
      <c r="H2" s="41"/>
    </row>
    <row r="3" spans="2:8" s="23" customFormat="1" ht="35.1" customHeight="1">
      <c r="B3" s="57" t="s">
        <v>5</v>
      </c>
      <c r="C3" s="60" t="s">
        <v>6</v>
      </c>
      <c r="D3" s="61"/>
      <c r="E3" s="62"/>
      <c r="F3" s="28" t="s">
        <v>7</v>
      </c>
      <c r="G3" s="42" t="s">
        <v>8</v>
      </c>
      <c r="H3" s="43"/>
    </row>
    <row r="4" spans="2:8" s="23" customFormat="1" ht="32.25" customHeight="1">
      <c r="B4" s="58"/>
      <c r="C4" s="63"/>
      <c r="D4" s="64"/>
      <c r="E4" s="65"/>
      <c r="F4" s="31" t="s">
        <v>9</v>
      </c>
      <c r="G4" s="44" t="s">
        <v>10</v>
      </c>
      <c r="H4" s="45"/>
    </row>
    <row r="5" spans="2:8" s="23" customFormat="1" ht="30">
      <c r="B5" s="32" t="s">
        <v>11</v>
      </c>
      <c r="C5" s="29" t="s">
        <v>12</v>
      </c>
      <c r="D5" s="28" t="s">
        <v>13</v>
      </c>
      <c r="E5" s="42" t="s">
        <v>14</v>
      </c>
      <c r="F5" s="42"/>
      <c r="G5" s="28" t="s">
        <v>15</v>
      </c>
      <c r="H5" s="30" t="s">
        <v>16</v>
      </c>
    </row>
    <row r="6" spans="2:8" s="23" customFormat="1" ht="33.950000000000003" customHeight="1">
      <c r="B6" s="32" t="s">
        <v>17</v>
      </c>
      <c r="C6" s="29" t="s">
        <v>18</v>
      </c>
      <c r="D6" s="28" t="s">
        <v>19</v>
      </c>
      <c r="E6" s="33">
        <v>0.30299999999999999</v>
      </c>
      <c r="F6" s="28" t="s">
        <v>20</v>
      </c>
      <c r="G6" s="46" t="s">
        <v>21</v>
      </c>
      <c r="H6" s="47"/>
    </row>
    <row r="7" spans="2:8" s="23" customFormat="1" ht="28.5" customHeight="1">
      <c r="B7" s="32" t="s">
        <v>22</v>
      </c>
      <c r="C7" s="42" t="s">
        <v>23</v>
      </c>
      <c r="D7" s="42"/>
      <c r="E7" s="42"/>
      <c r="F7" s="28" t="s">
        <v>24</v>
      </c>
      <c r="G7" s="42" t="s">
        <v>25</v>
      </c>
      <c r="H7" s="43"/>
    </row>
    <row r="8" spans="2:8" s="23" customFormat="1" ht="28.5" customHeight="1">
      <c r="B8" s="59" t="s">
        <v>26</v>
      </c>
      <c r="C8" s="28" t="s">
        <v>27</v>
      </c>
      <c r="D8" s="42" t="s">
        <v>28</v>
      </c>
      <c r="E8" s="42"/>
      <c r="F8" s="28" t="s">
        <v>29</v>
      </c>
      <c r="G8" s="42" t="s">
        <v>30</v>
      </c>
      <c r="H8" s="43"/>
    </row>
    <row r="9" spans="2:8" s="23" customFormat="1" ht="28.5" customHeight="1">
      <c r="B9" s="59"/>
      <c r="C9" s="50" t="s">
        <v>31</v>
      </c>
      <c r="D9" s="50"/>
      <c r="E9" s="42" t="s">
        <v>32</v>
      </c>
      <c r="F9" s="42"/>
      <c r="G9" s="42"/>
      <c r="H9" s="43"/>
    </row>
    <row r="10" spans="2:8" s="23" customFormat="1" ht="28.5" customHeight="1">
      <c r="B10" s="59"/>
      <c r="C10" s="50" t="s">
        <v>33</v>
      </c>
      <c r="D10" s="50"/>
      <c r="E10" s="42" t="s">
        <v>34</v>
      </c>
      <c r="F10" s="42"/>
      <c r="G10" s="42"/>
      <c r="H10" s="43"/>
    </row>
    <row r="11" spans="2:8" s="23" customFormat="1" ht="20.25" customHeight="1">
      <c r="B11" s="59" t="s">
        <v>35</v>
      </c>
      <c r="C11" s="28" t="s">
        <v>36</v>
      </c>
      <c r="D11" s="28" t="s">
        <v>37</v>
      </c>
      <c r="E11" s="28" t="s">
        <v>38</v>
      </c>
      <c r="F11" s="28" t="s">
        <v>39</v>
      </c>
      <c r="G11" s="28" t="s">
        <v>40</v>
      </c>
      <c r="H11" s="34" t="s">
        <v>41</v>
      </c>
    </row>
    <row r="12" spans="2:8" s="23" customFormat="1" ht="20.25" customHeight="1">
      <c r="B12" s="59"/>
      <c r="C12" s="29" t="s">
        <v>42</v>
      </c>
      <c r="D12" s="29" t="s">
        <v>42</v>
      </c>
      <c r="E12" s="29" t="s">
        <v>43</v>
      </c>
      <c r="F12" s="29" t="s">
        <v>43</v>
      </c>
      <c r="G12" s="29" t="s">
        <v>43</v>
      </c>
      <c r="H12" s="29" t="s">
        <v>43</v>
      </c>
    </row>
    <row r="13" spans="2:8" s="23" customFormat="1" ht="108.95" customHeight="1">
      <c r="B13" s="51" t="s">
        <v>44</v>
      </c>
      <c r="C13" s="49"/>
      <c r="D13" s="52" t="s">
        <v>45</v>
      </c>
      <c r="E13" s="53"/>
      <c r="F13" s="53"/>
      <c r="G13" s="53"/>
      <c r="H13" s="54"/>
    </row>
    <row r="14" spans="2:8" s="23" customFormat="1" ht="33.75" customHeight="1">
      <c r="B14" s="59" t="s">
        <v>46</v>
      </c>
      <c r="C14" s="50" t="s">
        <v>47</v>
      </c>
      <c r="D14" s="50"/>
      <c r="E14" s="50" t="s">
        <v>48</v>
      </c>
      <c r="F14" s="50"/>
      <c r="G14" s="28" t="s">
        <v>49</v>
      </c>
      <c r="H14" s="34" t="s">
        <v>50</v>
      </c>
    </row>
    <row r="15" spans="2:8" s="23" customFormat="1" ht="35.1" customHeight="1">
      <c r="B15" s="59"/>
      <c r="C15" s="48" t="s">
        <v>51</v>
      </c>
      <c r="D15" s="49"/>
      <c r="E15" s="48" t="s">
        <v>52</v>
      </c>
      <c r="F15" s="49"/>
      <c r="G15" s="35" t="s">
        <v>53</v>
      </c>
      <c r="H15" s="36" t="s">
        <v>54</v>
      </c>
    </row>
    <row r="16" spans="2:8" s="23" customFormat="1" ht="35.1" customHeight="1">
      <c r="B16" s="59"/>
      <c r="C16" s="48" t="s">
        <v>55</v>
      </c>
      <c r="D16" s="49"/>
      <c r="E16" s="48" t="s">
        <v>52</v>
      </c>
      <c r="F16" s="49"/>
      <c r="G16" s="35" t="s">
        <v>53</v>
      </c>
      <c r="H16" s="36" t="s">
        <v>56</v>
      </c>
    </row>
    <row r="17" spans="2:8" s="23" customFormat="1" ht="22.5" customHeight="1">
      <c r="B17" s="59" t="s">
        <v>57</v>
      </c>
      <c r="C17" s="50" t="s">
        <v>58</v>
      </c>
      <c r="D17" s="50"/>
      <c r="E17" s="50" t="s">
        <v>59</v>
      </c>
      <c r="F17" s="50"/>
      <c r="G17" s="28" t="s">
        <v>48</v>
      </c>
      <c r="H17" s="34" t="s">
        <v>49</v>
      </c>
    </row>
    <row r="18" spans="2:8" s="23" customFormat="1" ht="170.25" customHeight="1">
      <c r="B18" s="59"/>
      <c r="C18" s="42" t="s">
        <v>60</v>
      </c>
      <c r="D18" s="42"/>
      <c r="E18" s="42" t="s">
        <v>61</v>
      </c>
      <c r="F18" s="42"/>
      <c r="G18" s="37" t="s">
        <v>62</v>
      </c>
      <c r="H18" s="30" t="s">
        <v>61</v>
      </c>
    </row>
    <row r="19" spans="2:8" s="23" customFormat="1" ht="39" customHeight="1">
      <c r="B19" s="38" t="s">
        <v>63</v>
      </c>
      <c r="C19" s="66" t="s">
        <v>64</v>
      </c>
      <c r="D19" s="67"/>
      <c r="E19" s="67"/>
      <c r="F19" s="67"/>
      <c r="G19" s="67"/>
      <c r="H19" s="68"/>
    </row>
    <row r="21" spans="2:8">
      <c r="E21" s="55"/>
      <c r="F21" s="55"/>
      <c r="G21" s="56" t="s">
        <v>65</v>
      </c>
      <c r="H21" s="56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3" type="noConversion"/>
  <pageMargins left="0.39" right="0.4" top="0.63" bottom="0.57999999999999996" header="0.3" footer="0.3"/>
  <pageSetup paperSize="9" scale="86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3"/>
  <sheetViews>
    <sheetView tabSelected="1" topLeftCell="A34" workbookViewId="0">
      <selection activeCell="G52" sqref="G52"/>
    </sheetView>
  </sheetViews>
  <sheetFormatPr defaultColWidth="9.5" defaultRowHeight="14.25"/>
  <cols>
    <col min="1" max="1" width="15.5" style="3" customWidth="1"/>
    <col min="2" max="2" width="7.5" style="3" customWidth="1"/>
    <col min="3" max="3" width="9.5" style="3" customWidth="1"/>
    <col min="4" max="5" width="12.25" style="3" customWidth="1"/>
    <col min="6" max="6" width="8.375" style="3" customWidth="1"/>
    <col min="7" max="7" width="13.25" style="3" customWidth="1"/>
    <col min="8" max="8" width="13.5" style="3" customWidth="1"/>
    <col min="9" max="9" width="8.375" style="3" customWidth="1"/>
    <col min="10" max="10" width="4.5" style="3" customWidth="1"/>
    <col min="11" max="16384" width="9.5" style="3"/>
  </cols>
  <sheetData>
    <row r="1" spans="1:11">
      <c r="A1" s="69" t="s">
        <v>66</v>
      </c>
      <c r="B1" s="69"/>
      <c r="C1" s="69"/>
      <c r="D1" s="69"/>
      <c r="E1" s="69"/>
      <c r="F1" s="69"/>
      <c r="G1" s="70"/>
      <c r="H1" s="69"/>
      <c r="I1" s="69"/>
      <c r="J1" s="69"/>
      <c r="K1" s="17"/>
    </row>
    <row r="2" spans="1:11">
      <c r="A2" s="5" t="s">
        <v>67</v>
      </c>
      <c r="B2" s="5"/>
      <c r="C2" s="5"/>
      <c r="D2" s="5"/>
      <c r="E2" s="5"/>
      <c r="F2" s="5"/>
      <c r="G2" s="6"/>
      <c r="H2" s="7" t="s">
        <v>65</v>
      </c>
      <c r="I2" s="5"/>
      <c r="J2" s="5"/>
      <c r="K2" s="5"/>
    </row>
    <row r="3" spans="1:11">
      <c r="A3" s="8" t="s">
        <v>68</v>
      </c>
      <c r="B3" s="8" t="s">
        <v>69</v>
      </c>
      <c r="C3" s="9" t="s">
        <v>29</v>
      </c>
      <c r="D3" s="9" t="s">
        <v>70</v>
      </c>
      <c r="E3" s="9" t="s">
        <v>71</v>
      </c>
      <c r="F3" s="8" t="s">
        <v>72</v>
      </c>
      <c r="G3" s="10" t="s">
        <v>73</v>
      </c>
      <c r="H3" s="8" t="s">
        <v>74</v>
      </c>
      <c r="I3" s="8" t="s">
        <v>75</v>
      </c>
      <c r="J3" s="8" t="s">
        <v>76</v>
      </c>
      <c r="K3" s="18"/>
    </row>
    <row r="4" spans="1:11">
      <c r="A4" s="11" t="s">
        <v>77</v>
      </c>
      <c r="B4" s="12">
        <v>3.25</v>
      </c>
      <c r="C4" s="12">
        <v>30.72</v>
      </c>
      <c r="D4" s="13">
        <v>29.632400000000001</v>
      </c>
      <c r="E4" s="13">
        <v>1.0911</v>
      </c>
      <c r="F4" s="14" t="s">
        <v>78</v>
      </c>
      <c r="G4" s="15">
        <v>38661.423000001298</v>
      </c>
      <c r="H4" s="16">
        <v>1187678.91456004</v>
      </c>
      <c r="I4" s="19" t="s">
        <v>79</v>
      </c>
      <c r="J4" s="19"/>
      <c r="K4" s="20"/>
    </row>
    <row r="5" spans="1:11">
      <c r="A5" s="11" t="s">
        <v>80</v>
      </c>
      <c r="B5" s="12">
        <v>3.25</v>
      </c>
      <c r="C5" s="12">
        <v>83.55</v>
      </c>
      <c r="D5" s="13">
        <v>80.581199999999995</v>
      </c>
      <c r="E5" s="13">
        <v>2.9670000000000001</v>
      </c>
      <c r="F5" s="14" t="s">
        <v>78</v>
      </c>
      <c r="G5" s="15">
        <v>31689.988365958001</v>
      </c>
      <c r="H5" s="16">
        <v>2647698.5279757902</v>
      </c>
      <c r="I5" s="19" t="s">
        <v>79</v>
      </c>
      <c r="J5" s="19"/>
      <c r="K5" s="20"/>
    </row>
    <row r="6" spans="1:11">
      <c r="A6" s="11" t="s">
        <v>81</v>
      </c>
      <c r="B6" s="12">
        <v>3.25</v>
      </c>
      <c r="C6" s="12">
        <v>38.81</v>
      </c>
      <c r="D6" s="13">
        <v>37.435000000000002</v>
      </c>
      <c r="E6" s="13">
        <v>1.3783000000000001</v>
      </c>
      <c r="F6" s="14" t="s">
        <v>78</v>
      </c>
      <c r="G6" s="15">
        <v>38923.840852779598</v>
      </c>
      <c r="H6" s="16">
        <v>1510634.2634963701</v>
      </c>
      <c r="I6" s="19" t="s">
        <v>79</v>
      </c>
      <c r="J6" s="19"/>
      <c r="K6" s="20"/>
    </row>
    <row r="7" spans="1:11">
      <c r="A7" s="11" t="s">
        <v>82</v>
      </c>
      <c r="B7" s="12">
        <v>3.25</v>
      </c>
      <c r="C7" s="12">
        <v>66.36</v>
      </c>
      <c r="D7" s="13">
        <v>64.006600000000006</v>
      </c>
      <c r="E7" s="13">
        <v>2.3567</v>
      </c>
      <c r="F7" s="14" t="s">
        <v>78</v>
      </c>
      <c r="G7" s="15">
        <v>32085.020098372199</v>
      </c>
      <c r="H7" s="16">
        <v>2129161.9337279801</v>
      </c>
      <c r="I7" s="19" t="s">
        <v>79</v>
      </c>
      <c r="J7" s="19"/>
      <c r="K7" s="20"/>
    </row>
    <row r="8" spans="1:11">
      <c r="A8" s="11" t="s">
        <v>83</v>
      </c>
      <c r="B8" s="12">
        <v>3.25</v>
      </c>
      <c r="C8" s="12">
        <v>31.55</v>
      </c>
      <c r="D8" s="13">
        <v>30.427600000000002</v>
      </c>
      <c r="E8" s="13">
        <v>1.1203000000000001</v>
      </c>
      <c r="F8" s="14" t="s">
        <v>78</v>
      </c>
      <c r="G8" s="15">
        <v>36719.883392103096</v>
      </c>
      <c r="H8" s="16">
        <v>1158512.32102085</v>
      </c>
      <c r="I8" s="19" t="s">
        <v>79</v>
      </c>
      <c r="J8" s="19"/>
      <c r="K8" s="20"/>
    </row>
    <row r="9" spans="1:11">
      <c r="A9" s="11" t="s">
        <v>84</v>
      </c>
      <c r="B9" s="12">
        <v>3.25</v>
      </c>
      <c r="C9" s="12">
        <v>31.55</v>
      </c>
      <c r="D9" s="13">
        <v>30.427600000000002</v>
      </c>
      <c r="E9" s="13">
        <v>1.1203000000000001</v>
      </c>
      <c r="F9" s="14" t="s">
        <v>78</v>
      </c>
      <c r="G9" s="15">
        <v>36311.624538877702</v>
      </c>
      <c r="H9" s="16">
        <v>1145631.7542015901</v>
      </c>
      <c r="I9" s="19" t="s">
        <v>79</v>
      </c>
      <c r="J9" s="19"/>
      <c r="K9" s="20"/>
    </row>
    <row r="10" spans="1:11">
      <c r="A10" s="11" t="s">
        <v>85</v>
      </c>
      <c r="B10" s="12">
        <v>3.25</v>
      </c>
      <c r="C10" s="12">
        <v>83.55</v>
      </c>
      <c r="D10" s="13">
        <v>80.581199999999995</v>
      </c>
      <c r="E10" s="13">
        <v>2.9670000000000001</v>
      </c>
      <c r="F10" s="14" t="s">
        <v>78</v>
      </c>
      <c r="G10" s="15">
        <v>31512.0733109012</v>
      </c>
      <c r="H10" s="16">
        <v>2632833.7251257999</v>
      </c>
      <c r="I10" s="19" t="s">
        <v>79</v>
      </c>
      <c r="J10" s="19"/>
      <c r="K10" s="20"/>
    </row>
    <row r="11" spans="1:11">
      <c r="A11" s="11" t="s">
        <v>86</v>
      </c>
      <c r="B11" s="12">
        <v>3.25</v>
      </c>
      <c r="C11" s="12">
        <v>38.81</v>
      </c>
      <c r="D11" s="13">
        <v>37.435000000000002</v>
      </c>
      <c r="E11" s="13">
        <v>1.3783000000000001</v>
      </c>
      <c r="F11" s="14" t="s">
        <v>78</v>
      </c>
      <c r="G11" s="15">
        <v>39204.6814198969</v>
      </c>
      <c r="H11" s="16">
        <v>1521533.6859062</v>
      </c>
      <c r="I11" s="19" t="s">
        <v>79</v>
      </c>
      <c r="J11" s="19"/>
      <c r="K11" s="20"/>
    </row>
    <row r="12" spans="1:11">
      <c r="A12" s="11" t="s">
        <v>87</v>
      </c>
      <c r="B12" s="12">
        <v>3.25</v>
      </c>
      <c r="C12" s="12">
        <v>66.36</v>
      </c>
      <c r="D12" s="13">
        <v>64.006600000000006</v>
      </c>
      <c r="E12" s="13">
        <v>2.3567</v>
      </c>
      <c r="F12" s="14" t="s">
        <v>78</v>
      </c>
      <c r="G12" s="15">
        <v>30652.653129694801</v>
      </c>
      <c r="H12" s="16">
        <v>2034110.06168655</v>
      </c>
      <c r="I12" s="19" t="s">
        <v>79</v>
      </c>
      <c r="J12" s="19"/>
      <c r="K12" s="20"/>
    </row>
    <row r="13" spans="1:11">
      <c r="A13" s="11" t="s">
        <v>88</v>
      </c>
      <c r="B13" s="12">
        <v>3.25</v>
      </c>
      <c r="C13" s="12">
        <v>31.55</v>
      </c>
      <c r="D13" s="13">
        <v>30.427600000000002</v>
      </c>
      <c r="E13" s="13">
        <v>1.1203000000000001</v>
      </c>
      <c r="F13" s="14" t="s">
        <v>78</v>
      </c>
      <c r="G13" s="15">
        <v>34593.035468915601</v>
      </c>
      <c r="H13" s="16">
        <v>1091410.2690442901</v>
      </c>
      <c r="I13" s="19" t="s">
        <v>79</v>
      </c>
      <c r="J13" s="19"/>
      <c r="K13" s="20"/>
    </row>
    <row r="14" spans="1:11">
      <c r="A14" s="11" t="s">
        <v>89</v>
      </c>
      <c r="B14" s="12">
        <v>3.25</v>
      </c>
      <c r="C14" s="12">
        <v>31.55</v>
      </c>
      <c r="D14" s="13">
        <v>30.427600000000002</v>
      </c>
      <c r="E14" s="13">
        <v>1.1203000000000001</v>
      </c>
      <c r="F14" s="14" t="s">
        <v>78</v>
      </c>
      <c r="G14" s="15">
        <v>34241.226038012399</v>
      </c>
      <c r="H14" s="16">
        <v>1080310.68149929</v>
      </c>
      <c r="I14" s="19" t="s">
        <v>79</v>
      </c>
      <c r="J14" s="19"/>
      <c r="K14" s="20"/>
    </row>
    <row r="15" spans="1:11">
      <c r="A15" s="11" t="s">
        <v>90</v>
      </c>
      <c r="B15" s="12">
        <v>3.25</v>
      </c>
      <c r="C15" s="12">
        <v>50.77</v>
      </c>
      <c r="D15" s="13">
        <v>48.970999999999997</v>
      </c>
      <c r="E15" s="13">
        <v>1.8030999999999999</v>
      </c>
      <c r="F15" s="14" t="s">
        <v>78</v>
      </c>
      <c r="G15" s="15">
        <v>29479.619970083299</v>
      </c>
      <c r="H15" s="16">
        <v>1496680.30588113</v>
      </c>
      <c r="I15" s="19" t="s">
        <v>79</v>
      </c>
      <c r="J15" s="19"/>
      <c r="K15" s="20"/>
    </row>
    <row r="16" spans="1:11">
      <c r="A16" s="11" t="s">
        <v>91</v>
      </c>
      <c r="B16" s="12">
        <v>3.25</v>
      </c>
      <c r="C16" s="12">
        <v>38.81</v>
      </c>
      <c r="D16" s="13">
        <v>37.435000000000002</v>
      </c>
      <c r="E16" s="13">
        <v>1.3783000000000001</v>
      </c>
      <c r="F16" s="14" t="s">
        <v>78</v>
      </c>
      <c r="G16" s="15">
        <v>37288.279501740602</v>
      </c>
      <c r="H16" s="16">
        <v>1447158.1274625501</v>
      </c>
      <c r="I16" s="19" t="s">
        <v>79</v>
      </c>
      <c r="J16" s="19"/>
      <c r="K16" s="20"/>
    </row>
    <row r="17" spans="1:11">
      <c r="A17" s="11" t="s">
        <v>92</v>
      </c>
      <c r="B17" s="12">
        <v>3.25</v>
      </c>
      <c r="C17" s="12">
        <v>83.55</v>
      </c>
      <c r="D17" s="13">
        <v>80.581199999999995</v>
      </c>
      <c r="E17" s="13">
        <v>2.9670000000000001</v>
      </c>
      <c r="F17" s="14" t="s">
        <v>78</v>
      </c>
      <c r="G17" s="15">
        <v>28345.788432772399</v>
      </c>
      <c r="H17" s="16">
        <v>2368290.6235581301</v>
      </c>
      <c r="I17" s="19" t="s">
        <v>79</v>
      </c>
      <c r="J17" s="19"/>
      <c r="K17" s="20"/>
    </row>
    <row r="18" spans="1:11">
      <c r="A18" s="11" t="s">
        <v>93</v>
      </c>
      <c r="B18" s="12">
        <v>3.25</v>
      </c>
      <c r="C18" s="12">
        <v>29.98</v>
      </c>
      <c r="D18" s="13">
        <v>28.912400000000002</v>
      </c>
      <c r="E18" s="13">
        <v>1.0646</v>
      </c>
      <c r="F18" s="14" t="s">
        <v>78</v>
      </c>
      <c r="G18" s="15">
        <v>33097.142461945201</v>
      </c>
      <c r="H18" s="16">
        <v>992252.33100911602</v>
      </c>
      <c r="I18" s="19" t="s">
        <v>79</v>
      </c>
      <c r="J18" s="19"/>
      <c r="K18" s="20"/>
    </row>
    <row r="19" spans="1:11">
      <c r="A19" s="11" t="s">
        <v>94</v>
      </c>
      <c r="B19" s="12">
        <v>3.45</v>
      </c>
      <c r="C19" s="12">
        <v>30.56</v>
      </c>
      <c r="D19" s="13">
        <v>29.389500000000002</v>
      </c>
      <c r="E19" s="13">
        <v>1.1682999999999999</v>
      </c>
      <c r="F19" s="14" t="s">
        <v>78</v>
      </c>
      <c r="G19" s="15">
        <v>34153.402304218696</v>
      </c>
      <c r="H19" s="16">
        <v>1043727.97441692</v>
      </c>
      <c r="I19" s="19" t="s">
        <v>79</v>
      </c>
      <c r="J19" s="19"/>
      <c r="K19" s="20"/>
    </row>
    <row r="20" spans="1:11">
      <c r="A20" s="11" t="s">
        <v>95</v>
      </c>
      <c r="B20" s="12">
        <v>3.45</v>
      </c>
      <c r="C20" s="12">
        <v>27.21</v>
      </c>
      <c r="D20" s="13">
        <v>26.172599999999999</v>
      </c>
      <c r="E20" s="13">
        <v>1.0403</v>
      </c>
      <c r="F20" s="14" t="s">
        <v>78</v>
      </c>
      <c r="G20" s="15">
        <v>34529.8383952851</v>
      </c>
      <c r="H20" s="16">
        <v>939556.90273570898</v>
      </c>
      <c r="I20" s="19" t="s">
        <v>79</v>
      </c>
      <c r="J20" s="19"/>
      <c r="K20" s="20"/>
    </row>
    <row r="21" spans="1:11">
      <c r="A21" s="11" t="s">
        <v>96</v>
      </c>
      <c r="B21" s="12">
        <v>3.45</v>
      </c>
      <c r="C21" s="12">
        <v>65.680000000000007</v>
      </c>
      <c r="D21" s="13">
        <v>63.173400000000001</v>
      </c>
      <c r="E21" s="13">
        <v>2.5112000000000001</v>
      </c>
      <c r="F21" s="14" t="s">
        <v>78</v>
      </c>
      <c r="G21" s="15">
        <v>29151.9848729322</v>
      </c>
      <c r="H21" s="16">
        <v>1914702.3664541801</v>
      </c>
      <c r="I21" s="19" t="s">
        <v>79</v>
      </c>
      <c r="J21" s="19"/>
      <c r="K21" s="20"/>
    </row>
    <row r="22" spans="1:11">
      <c r="A22" s="11" t="s">
        <v>97</v>
      </c>
      <c r="B22" s="12">
        <v>3.45</v>
      </c>
      <c r="C22" s="12">
        <v>41.63</v>
      </c>
      <c r="D22" s="13">
        <v>40.036999999999999</v>
      </c>
      <c r="E22" s="13">
        <v>1.5913999999999999</v>
      </c>
      <c r="F22" s="14" t="s">
        <v>78</v>
      </c>
      <c r="G22" s="15">
        <v>39184.148542202398</v>
      </c>
      <c r="H22" s="16">
        <v>1631236.1038118899</v>
      </c>
      <c r="I22" s="19" t="s">
        <v>79</v>
      </c>
      <c r="J22" s="19"/>
      <c r="K22" s="20"/>
    </row>
    <row r="23" spans="1:11">
      <c r="A23" s="11" t="s">
        <v>98</v>
      </c>
      <c r="B23" s="12">
        <v>3.45</v>
      </c>
      <c r="C23" s="12">
        <v>60.12</v>
      </c>
      <c r="D23" s="13">
        <v>57.825800000000001</v>
      </c>
      <c r="E23" s="13">
        <v>2.2986</v>
      </c>
      <c r="F23" s="14" t="s">
        <v>78</v>
      </c>
      <c r="G23" s="15">
        <v>30918.771834928</v>
      </c>
      <c r="H23" s="16">
        <v>1858836.5627158701</v>
      </c>
      <c r="I23" s="19" t="s">
        <v>79</v>
      </c>
      <c r="J23" s="19"/>
      <c r="K23" s="20"/>
    </row>
    <row r="24" spans="1:11">
      <c r="A24" s="11" t="s">
        <v>99</v>
      </c>
      <c r="B24" s="12">
        <v>3.45</v>
      </c>
      <c r="C24" s="12">
        <v>27.06</v>
      </c>
      <c r="D24" s="13">
        <v>26.027999999999999</v>
      </c>
      <c r="E24" s="13">
        <v>1.0346</v>
      </c>
      <c r="F24" s="14" t="s">
        <v>78</v>
      </c>
      <c r="G24" s="15">
        <v>35960.166917405397</v>
      </c>
      <c r="H24" s="16">
        <v>973082.116784991</v>
      </c>
      <c r="I24" s="19" t="s">
        <v>79</v>
      </c>
      <c r="J24" s="19"/>
      <c r="K24" s="20"/>
    </row>
    <row r="25" spans="1:11">
      <c r="A25" s="11" t="s">
        <v>100</v>
      </c>
      <c r="B25" s="12">
        <v>3.45</v>
      </c>
      <c r="C25" s="12">
        <v>27.06</v>
      </c>
      <c r="D25" s="13">
        <v>26.027999999999999</v>
      </c>
      <c r="E25" s="13">
        <v>1.0346</v>
      </c>
      <c r="F25" s="14" t="s">
        <v>78</v>
      </c>
      <c r="G25" s="15">
        <v>36311.624538877702</v>
      </c>
      <c r="H25" s="16">
        <v>982592.56002203096</v>
      </c>
      <c r="I25" s="19" t="s">
        <v>79</v>
      </c>
      <c r="J25" s="19"/>
      <c r="K25" s="20"/>
    </row>
    <row r="26" spans="1:11">
      <c r="A26" s="11" t="s">
        <v>101</v>
      </c>
      <c r="B26" s="12">
        <v>3.45</v>
      </c>
      <c r="C26" s="12">
        <v>76.22</v>
      </c>
      <c r="D26" s="13">
        <v>73.305800000000005</v>
      </c>
      <c r="E26" s="13">
        <v>2.9138999999999999</v>
      </c>
      <c r="F26" s="14" t="s">
        <v>78</v>
      </c>
      <c r="G26" s="15">
        <v>30540.174628786099</v>
      </c>
      <c r="H26" s="16">
        <v>2327772.1102060699</v>
      </c>
      <c r="I26" s="19" t="s">
        <v>79</v>
      </c>
      <c r="J26" s="19"/>
      <c r="K26" s="20"/>
    </row>
    <row r="27" spans="1:11">
      <c r="A27" s="11" t="s">
        <v>102</v>
      </c>
      <c r="B27" s="12">
        <v>3.45</v>
      </c>
      <c r="C27" s="12">
        <v>41.63</v>
      </c>
      <c r="D27" s="13">
        <v>40.036999999999999</v>
      </c>
      <c r="E27" s="13">
        <v>1.5913999999999999</v>
      </c>
      <c r="F27" s="14" t="s">
        <v>78</v>
      </c>
      <c r="G27" s="15">
        <v>40692.131693755699</v>
      </c>
      <c r="H27" s="16">
        <v>1694013.44241105</v>
      </c>
      <c r="I27" s="19" t="s">
        <v>79</v>
      </c>
      <c r="J27" s="19"/>
      <c r="K27" s="20"/>
    </row>
    <row r="28" spans="1:11">
      <c r="A28" s="11" t="s">
        <v>103</v>
      </c>
      <c r="B28" s="12">
        <v>3.45</v>
      </c>
      <c r="C28" s="12">
        <v>60.17</v>
      </c>
      <c r="D28" s="13">
        <v>57.870199999999997</v>
      </c>
      <c r="E28" s="13">
        <v>2.3003</v>
      </c>
      <c r="F28" s="14" t="s">
        <v>78</v>
      </c>
      <c r="G28" s="15">
        <v>31710.433519742499</v>
      </c>
      <c r="H28" s="16">
        <v>1908016.7848829001</v>
      </c>
      <c r="I28" s="19" t="s">
        <v>79</v>
      </c>
      <c r="J28" s="19"/>
      <c r="K28" s="20"/>
    </row>
    <row r="29" spans="1:11">
      <c r="A29" s="11" t="s">
        <v>104</v>
      </c>
      <c r="B29" s="12">
        <v>3.45</v>
      </c>
      <c r="C29" s="12">
        <v>26.28</v>
      </c>
      <c r="D29" s="13">
        <v>25.272600000000001</v>
      </c>
      <c r="E29" s="13">
        <v>1.0045999999999999</v>
      </c>
      <c r="F29" s="14" t="s">
        <v>78</v>
      </c>
      <c r="G29" s="15">
        <v>38904.395732668301</v>
      </c>
      <c r="H29" s="16">
        <v>1022407.51985452</v>
      </c>
      <c r="I29" s="19" t="s">
        <v>79</v>
      </c>
      <c r="J29" s="19"/>
      <c r="K29" s="20"/>
    </row>
    <row r="30" spans="1:11">
      <c r="A30" s="11" t="s">
        <v>105</v>
      </c>
      <c r="B30" s="12">
        <v>4.0999999999999996</v>
      </c>
      <c r="C30" s="12">
        <v>26.76</v>
      </c>
      <c r="D30" s="13">
        <v>25.7376</v>
      </c>
      <c r="E30" s="13">
        <v>1.0229999999999999</v>
      </c>
      <c r="F30" s="14" t="s">
        <v>78</v>
      </c>
      <c r="G30" s="15">
        <v>36352.082623431597</v>
      </c>
      <c r="H30" s="16">
        <v>972781.73100302997</v>
      </c>
      <c r="I30" s="19" t="s">
        <v>79</v>
      </c>
      <c r="J30" s="19"/>
      <c r="K30" s="20"/>
    </row>
    <row r="31" spans="1:11">
      <c r="A31" s="11" t="s">
        <v>106</v>
      </c>
      <c r="B31" s="12">
        <v>4.0999999999999996</v>
      </c>
      <c r="C31" s="12">
        <v>87.71</v>
      </c>
      <c r="D31" s="13">
        <v>84.356200000000001</v>
      </c>
      <c r="E31" s="13">
        <v>3.3532000000000002</v>
      </c>
      <c r="F31" s="14" t="s">
        <v>78</v>
      </c>
      <c r="G31" s="15">
        <v>31964.399722062499</v>
      </c>
      <c r="H31" s="16">
        <v>2803597.4996221</v>
      </c>
      <c r="I31" s="19" t="s">
        <v>79</v>
      </c>
      <c r="J31" s="19"/>
      <c r="K31" s="20"/>
    </row>
    <row r="32" spans="1:11">
      <c r="A32" s="11" t="s">
        <v>107</v>
      </c>
      <c r="B32" s="12">
        <v>4.0999999999999996</v>
      </c>
      <c r="C32" s="12">
        <v>53.07</v>
      </c>
      <c r="D32" s="13">
        <v>51.04</v>
      </c>
      <c r="E32" s="13">
        <v>2.0289000000000001</v>
      </c>
      <c r="F32" s="14" t="s">
        <v>78</v>
      </c>
      <c r="G32" s="15">
        <v>31662.8487812883</v>
      </c>
      <c r="H32" s="16">
        <v>1680347.38482297</v>
      </c>
      <c r="I32" s="19" t="s">
        <v>79</v>
      </c>
      <c r="J32" s="19"/>
      <c r="K32" s="20"/>
    </row>
    <row r="33" spans="1:11">
      <c r="A33" s="11" t="s">
        <v>108</v>
      </c>
      <c r="B33" s="12">
        <v>4.0999999999999996</v>
      </c>
      <c r="C33" s="12">
        <v>39.76</v>
      </c>
      <c r="D33" s="13">
        <v>38.24</v>
      </c>
      <c r="E33" s="13">
        <v>1.5201</v>
      </c>
      <c r="F33" s="14" t="s">
        <v>78</v>
      </c>
      <c r="G33" s="15">
        <v>36521.718734478003</v>
      </c>
      <c r="H33" s="16">
        <v>1452103.5368828501</v>
      </c>
      <c r="I33" s="19" t="s">
        <v>79</v>
      </c>
      <c r="J33" s="19"/>
      <c r="K33" s="20"/>
    </row>
    <row r="34" spans="1:11">
      <c r="A34" s="11" t="s">
        <v>109</v>
      </c>
      <c r="B34" s="12">
        <v>4.0999999999999996</v>
      </c>
      <c r="C34" s="12">
        <v>68.8</v>
      </c>
      <c r="D34" s="13">
        <v>66.17</v>
      </c>
      <c r="E34" s="13">
        <v>2.6303000000000001</v>
      </c>
      <c r="F34" s="14" t="s">
        <v>78</v>
      </c>
      <c r="G34" s="15">
        <v>33856.433887428997</v>
      </c>
      <c r="H34" s="16">
        <v>2329322.6514551202</v>
      </c>
      <c r="I34" s="19" t="s">
        <v>79</v>
      </c>
      <c r="J34" s="19"/>
      <c r="K34" s="20"/>
    </row>
    <row r="35" spans="1:11">
      <c r="A35" s="11" t="s">
        <v>110</v>
      </c>
      <c r="B35" s="12">
        <v>4.0999999999999996</v>
      </c>
      <c r="C35" s="12">
        <v>48.02</v>
      </c>
      <c r="D35" s="13">
        <v>46.180199999999999</v>
      </c>
      <c r="E35" s="13">
        <v>1.8357000000000001</v>
      </c>
      <c r="F35" s="14" t="s">
        <v>78</v>
      </c>
      <c r="G35" s="15">
        <v>30432.277265401801</v>
      </c>
      <c r="H35" s="16">
        <v>1461357.95428459</v>
      </c>
      <c r="I35" s="19" t="s">
        <v>79</v>
      </c>
      <c r="J35" s="19"/>
      <c r="K35" s="20"/>
    </row>
    <row r="36" spans="1:11">
      <c r="A36" s="11" t="s">
        <v>111</v>
      </c>
      <c r="B36" s="12">
        <v>4.0999999999999996</v>
      </c>
      <c r="C36" s="12">
        <v>34.200000000000003</v>
      </c>
      <c r="D36" s="13">
        <v>33.119199999999999</v>
      </c>
      <c r="E36" s="13">
        <v>1.0808</v>
      </c>
      <c r="F36" s="14" t="s">
        <v>78</v>
      </c>
      <c r="G36" s="15">
        <v>39045.215106441203</v>
      </c>
      <c r="H36" s="16">
        <v>1335346.35664029</v>
      </c>
      <c r="I36" s="19" t="s">
        <v>79</v>
      </c>
      <c r="J36" s="19"/>
      <c r="K36" s="20"/>
    </row>
    <row r="37" spans="1:11">
      <c r="A37" s="11" t="s">
        <v>112</v>
      </c>
      <c r="B37" s="12">
        <v>4.0999999999999996</v>
      </c>
      <c r="C37" s="12">
        <v>95.54</v>
      </c>
      <c r="D37" s="13">
        <v>92.510099999999994</v>
      </c>
      <c r="E37" s="13">
        <v>3.0299000000000098</v>
      </c>
      <c r="F37" s="14" t="s">
        <v>78</v>
      </c>
      <c r="G37" s="15">
        <v>32938.381847041201</v>
      </c>
      <c r="H37" s="16">
        <v>3146933.0016663098</v>
      </c>
      <c r="I37" s="19" t="s">
        <v>79</v>
      </c>
      <c r="J37" s="19"/>
      <c r="K37" s="20"/>
    </row>
    <row r="38" spans="1:11">
      <c r="A38" s="11" t="s">
        <v>113</v>
      </c>
      <c r="B38" s="12">
        <v>4.0999999999999996</v>
      </c>
      <c r="C38" s="12">
        <v>67.900000000000006</v>
      </c>
      <c r="D38" s="13">
        <v>65.751199999999997</v>
      </c>
      <c r="E38" s="13">
        <v>2.1488000000000098</v>
      </c>
      <c r="F38" s="14" t="s">
        <v>78</v>
      </c>
      <c r="G38" s="15">
        <v>42034.307517419598</v>
      </c>
      <c r="H38" s="16">
        <v>2854129.4804327898</v>
      </c>
      <c r="I38" s="19" t="s">
        <v>79</v>
      </c>
      <c r="J38" s="19"/>
      <c r="K38" s="20"/>
    </row>
    <row r="39" spans="1:11">
      <c r="A39" s="11" t="s">
        <v>114</v>
      </c>
      <c r="B39" s="12">
        <v>4.0999999999999996</v>
      </c>
      <c r="C39" s="12">
        <v>36.5</v>
      </c>
      <c r="D39" s="13">
        <v>35.342500000000001</v>
      </c>
      <c r="E39" s="13">
        <v>1.1575</v>
      </c>
      <c r="F39" s="14" t="s">
        <v>78</v>
      </c>
      <c r="G39" s="15">
        <v>37932.217997765598</v>
      </c>
      <c r="H39" s="16">
        <v>1384525.9569184401</v>
      </c>
      <c r="I39" s="19" t="s">
        <v>79</v>
      </c>
      <c r="J39" s="19"/>
      <c r="K39" s="20"/>
    </row>
    <row r="40" spans="1:11">
      <c r="A40" s="11" t="s">
        <v>115</v>
      </c>
      <c r="B40" s="12">
        <v>4.0999999999999996</v>
      </c>
      <c r="C40" s="12">
        <v>97.52</v>
      </c>
      <c r="D40" s="13">
        <v>94.430199999999999</v>
      </c>
      <c r="E40" s="13">
        <v>3.0897999999999999</v>
      </c>
      <c r="F40" s="14" t="s">
        <v>78</v>
      </c>
      <c r="G40" s="15">
        <v>33051.216726334504</v>
      </c>
      <c r="H40" s="16">
        <v>3223154.6551521402</v>
      </c>
      <c r="I40" s="19" t="s">
        <v>79</v>
      </c>
      <c r="J40" s="19"/>
      <c r="K40" s="20"/>
    </row>
    <row r="41" spans="1:11">
      <c r="A41" s="11" t="s">
        <v>116</v>
      </c>
      <c r="B41" s="12">
        <v>4.0999999999999996</v>
      </c>
      <c r="C41" s="12">
        <v>97.47</v>
      </c>
      <c r="D41" s="13">
        <v>94.383600000000001</v>
      </c>
      <c r="E41" s="13">
        <v>3.0863999999999998</v>
      </c>
      <c r="F41" s="14" t="s">
        <v>78</v>
      </c>
      <c r="G41" s="15">
        <v>32753.458017088298</v>
      </c>
      <c r="H41" s="16">
        <v>3192479.55292559</v>
      </c>
      <c r="I41" s="19" t="s">
        <v>79</v>
      </c>
      <c r="J41" s="19"/>
      <c r="K41" s="20"/>
    </row>
    <row r="42" spans="1:11">
      <c r="A42" s="11" t="s">
        <v>117</v>
      </c>
      <c r="B42" s="12">
        <v>4.0999999999999996</v>
      </c>
      <c r="C42" s="12">
        <v>29.82</v>
      </c>
      <c r="D42" s="13">
        <v>28.8764</v>
      </c>
      <c r="E42" s="13">
        <v>0.94359999999999999</v>
      </c>
      <c r="F42" s="14" t="s">
        <v>78</v>
      </c>
      <c r="G42" s="15">
        <v>36435.846773646699</v>
      </c>
      <c r="H42" s="16">
        <v>1086516.9507901401</v>
      </c>
      <c r="I42" s="19" t="s">
        <v>79</v>
      </c>
      <c r="J42" s="19"/>
      <c r="K42" s="20"/>
    </row>
    <row r="43" spans="1:11">
      <c r="A43" s="11" t="s">
        <v>118</v>
      </c>
      <c r="B43" s="12">
        <v>7.19</v>
      </c>
      <c r="C43" s="12">
        <v>207.03</v>
      </c>
      <c r="D43" s="13">
        <v>202.20519999999999</v>
      </c>
      <c r="E43" s="13">
        <v>4.8248000000000104</v>
      </c>
      <c r="F43" s="14" t="s">
        <v>78</v>
      </c>
      <c r="G43" s="15">
        <v>36939.990244836401</v>
      </c>
      <c r="H43" s="16">
        <v>7647686.1803884702</v>
      </c>
      <c r="I43" s="19" t="s">
        <v>79</v>
      </c>
      <c r="J43" s="19"/>
      <c r="K43" s="20"/>
    </row>
    <row r="44" spans="1:11">
      <c r="A44" s="11" t="s">
        <v>119</v>
      </c>
      <c r="B44" s="12">
        <v>7.19</v>
      </c>
      <c r="C44" s="12">
        <v>102.58</v>
      </c>
      <c r="D44" s="13">
        <v>100.197</v>
      </c>
      <c r="E44" s="13">
        <v>2.383</v>
      </c>
      <c r="F44" s="14" t="s">
        <v>78</v>
      </c>
      <c r="G44" s="15">
        <v>35199.218904912697</v>
      </c>
      <c r="H44" s="16">
        <v>3610735.8752659499</v>
      </c>
      <c r="I44" s="19" t="s">
        <v>79</v>
      </c>
      <c r="J44" s="19"/>
      <c r="K44" s="20"/>
    </row>
    <row r="45" spans="1:11">
      <c r="A45" s="11" t="s">
        <v>120</v>
      </c>
      <c r="B45" s="12">
        <v>7.19</v>
      </c>
      <c r="C45" s="12">
        <v>102.58</v>
      </c>
      <c r="D45" s="13">
        <v>100.197</v>
      </c>
      <c r="E45" s="13">
        <v>2.383</v>
      </c>
      <c r="F45" s="14" t="s">
        <v>78</v>
      </c>
      <c r="G45" s="15">
        <v>35525.1375984767</v>
      </c>
      <c r="H45" s="16">
        <v>3644168.6148517402</v>
      </c>
      <c r="I45" s="19" t="s">
        <v>79</v>
      </c>
      <c r="J45" s="19"/>
      <c r="K45" s="20"/>
    </row>
    <row r="46" spans="1:11">
      <c r="A46" s="11" t="s">
        <v>121</v>
      </c>
      <c r="B46" s="12">
        <v>7.19</v>
      </c>
      <c r="C46" s="12">
        <v>204.41</v>
      </c>
      <c r="D46" s="13">
        <v>199.65180000000001</v>
      </c>
      <c r="E46" s="13">
        <v>4.7581999999999898</v>
      </c>
      <c r="F46" s="14" t="s">
        <v>78</v>
      </c>
      <c r="G46" s="15">
        <v>40029.646817046101</v>
      </c>
      <c r="H46" s="16">
        <v>8182460.1058724001</v>
      </c>
      <c r="I46" s="19" t="s">
        <v>79</v>
      </c>
      <c r="J46" s="19"/>
      <c r="K46" s="20"/>
    </row>
    <row r="47" spans="1:11">
      <c r="A47" s="11" t="s">
        <v>122</v>
      </c>
      <c r="B47" s="12">
        <v>7.19</v>
      </c>
      <c r="C47" s="12">
        <v>96.79</v>
      </c>
      <c r="D47" s="13">
        <v>94.536000000000001</v>
      </c>
      <c r="E47" s="13">
        <v>2.254</v>
      </c>
      <c r="F47" s="14" t="s">
        <v>78</v>
      </c>
      <c r="G47" s="15">
        <v>35199.218904912697</v>
      </c>
      <c r="H47" s="16">
        <v>3406932.3978065001</v>
      </c>
      <c r="I47" s="19" t="s">
        <v>79</v>
      </c>
      <c r="J47" s="19"/>
      <c r="K47" s="20"/>
    </row>
    <row r="48" spans="1:11">
      <c r="A48" s="11" t="s">
        <v>123</v>
      </c>
      <c r="B48" s="12">
        <v>7.19</v>
      </c>
      <c r="C48" s="12">
        <v>96.56</v>
      </c>
      <c r="D48" s="13">
        <v>94.308000000000007</v>
      </c>
      <c r="E48" s="13">
        <v>2.2519999999999998</v>
      </c>
      <c r="F48" s="14" t="s">
        <v>78</v>
      </c>
      <c r="G48" s="15">
        <v>34873.300211348702</v>
      </c>
      <c r="H48" s="16">
        <v>3367365.8684078301</v>
      </c>
      <c r="I48" s="19" t="s">
        <v>79</v>
      </c>
      <c r="J48" s="19"/>
      <c r="K48" s="20"/>
    </row>
    <row r="49" spans="1:11">
      <c r="A49" s="11" t="s">
        <v>124</v>
      </c>
      <c r="B49" s="12">
        <v>7.19</v>
      </c>
      <c r="C49" s="12">
        <v>103.4</v>
      </c>
      <c r="D49" s="13">
        <v>100.9948</v>
      </c>
      <c r="E49" s="13">
        <v>2.40520000000001</v>
      </c>
      <c r="F49" s="14" t="s">
        <v>78</v>
      </c>
      <c r="G49" s="15">
        <v>36515.077555563701</v>
      </c>
      <c r="H49" s="16">
        <v>3775659.01924528</v>
      </c>
      <c r="I49" s="19" t="s">
        <v>79</v>
      </c>
      <c r="J49" s="19"/>
      <c r="K49" s="20"/>
    </row>
    <row r="50" spans="1:11">
      <c r="A50" s="11" t="s">
        <v>125</v>
      </c>
      <c r="B50" s="12">
        <v>7.19</v>
      </c>
      <c r="C50" s="12">
        <v>103.83</v>
      </c>
      <c r="D50" s="13">
        <v>101.41200000000001</v>
      </c>
      <c r="E50" s="13">
        <v>2.4179999999999899</v>
      </c>
      <c r="F50" s="14" t="s">
        <v>78</v>
      </c>
      <c r="G50" s="15">
        <v>32591.869356400701</v>
      </c>
      <c r="H50" s="16">
        <v>3384013.79527508</v>
      </c>
      <c r="I50" s="19" t="s">
        <v>79</v>
      </c>
      <c r="J50" s="19"/>
      <c r="K50" s="20"/>
    </row>
    <row r="51" spans="1:11">
      <c r="A51" s="11" t="s">
        <v>126</v>
      </c>
      <c r="B51" s="12">
        <v>7.19</v>
      </c>
      <c r="C51" s="12">
        <v>103.83</v>
      </c>
      <c r="D51" s="13">
        <v>101.41200000000001</v>
      </c>
      <c r="E51" s="13">
        <v>2.4179999999999899</v>
      </c>
      <c r="F51" s="14" t="s">
        <v>78</v>
      </c>
      <c r="G51" s="15">
        <v>31940.031969272699</v>
      </c>
      <c r="H51" s="16">
        <v>3316333.5193695799</v>
      </c>
      <c r="I51" s="19" t="s">
        <v>79</v>
      </c>
      <c r="J51" s="19"/>
      <c r="K51" s="20"/>
    </row>
    <row r="52" spans="1:11">
      <c r="A52" s="11" t="s">
        <v>127</v>
      </c>
      <c r="B52" s="12">
        <v>7.19</v>
      </c>
      <c r="C52" s="12">
        <v>106.39</v>
      </c>
      <c r="D52" s="13">
        <v>103.916</v>
      </c>
      <c r="E52" s="13">
        <v>2.4740000000000002</v>
      </c>
      <c r="F52" s="14" t="s">
        <v>78</v>
      </c>
      <c r="G52" s="15">
        <v>31288.194582144599</v>
      </c>
      <c r="H52" s="16">
        <v>3328751.0215943698</v>
      </c>
      <c r="I52" s="19" t="s">
        <v>79</v>
      </c>
      <c r="J52" s="19"/>
      <c r="K52" s="20"/>
    </row>
    <row r="53" spans="1:11">
      <c r="A53" s="11" t="s">
        <v>128</v>
      </c>
      <c r="B53" s="12">
        <v>7.19</v>
      </c>
      <c r="C53" s="12">
        <v>91.35</v>
      </c>
      <c r="D53" s="13">
        <v>88.707999999999998</v>
      </c>
      <c r="E53" s="13">
        <v>2.6419999999999999</v>
      </c>
      <c r="F53" s="14" t="s">
        <v>78</v>
      </c>
      <c r="G53" s="15">
        <v>29829.780922510301</v>
      </c>
      <c r="H53" s="16">
        <v>2724950.4872713098</v>
      </c>
      <c r="I53" s="19" t="s">
        <v>79</v>
      </c>
      <c r="J53" s="19"/>
      <c r="K53" s="20"/>
    </row>
    <row r="54" spans="1:11">
      <c r="A54" s="11" t="s">
        <v>129</v>
      </c>
      <c r="B54" s="12">
        <v>7.19</v>
      </c>
      <c r="C54" s="12">
        <v>109.07</v>
      </c>
      <c r="D54" s="13">
        <v>105.92</v>
      </c>
      <c r="E54" s="13">
        <v>3.1499999999999901</v>
      </c>
      <c r="F54" s="14" t="s">
        <v>78</v>
      </c>
      <c r="G54" s="15">
        <v>30438.551961745201</v>
      </c>
      <c r="H54" s="16">
        <v>3319932.86246754</v>
      </c>
      <c r="I54" s="19" t="s">
        <v>79</v>
      </c>
      <c r="J54" s="19"/>
      <c r="K54" s="20"/>
    </row>
    <row r="55" spans="1:11">
      <c r="A55" s="11" t="s">
        <v>130</v>
      </c>
      <c r="B55" s="12">
        <v>7.19</v>
      </c>
      <c r="C55" s="12">
        <v>109.07</v>
      </c>
      <c r="D55" s="13">
        <v>105.92</v>
      </c>
      <c r="E55" s="13">
        <v>3.1499999999999901</v>
      </c>
      <c r="F55" s="14" t="s">
        <v>78</v>
      </c>
      <c r="G55" s="15">
        <v>30438.551961745201</v>
      </c>
      <c r="H55" s="16">
        <v>3319932.86246754</v>
      </c>
      <c r="I55" s="19" t="s">
        <v>79</v>
      </c>
      <c r="J55" s="19"/>
      <c r="K55" s="20"/>
    </row>
    <row r="56" spans="1:11">
      <c r="A56" s="11" t="s">
        <v>131</v>
      </c>
      <c r="B56" s="12">
        <v>7.19</v>
      </c>
      <c r="C56" s="12">
        <v>109.07</v>
      </c>
      <c r="D56" s="13">
        <v>105.92</v>
      </c>
      <c r="E56" s="13">
        <v>3.1499999999999901</v>
      </c>
      <c r="F56" s="14" t="s">
        <v>78</v>
      </c>
      <c r="G56" s="15">
        <v>30734.071883703898</v>
      </c>
      <c r="H56" s="16">
        <v>3352165.2203555801</v>
      </c>
      <c r="I56" s="19" t="s">
        <v>79</v>
      </c>
      <c r="J56" s="19"/>
      <c r="K56" s="20"/>
    </row>
    <row r="57" spans="1:11">
      <c r="A57" s="11" t="s">
        <v>132</v>
      </c>
      <c r="B57" s="12">
        <v>7.19</v>
      </c>
      <c r="C57" s="12">
        <v>156.58000000000001</v>
      </c>
      <c r="D57" s="13">
        <v>152.0523</v>
      </c>
      <c r="E57" s="13">
        <v>4.52770000000001</v>
      </c>
      <c r="F57" s="14" t="s">
        <v>78</v>
      </c>
      <c r="G57" s="15">
        <v>33137.432881674002</v>
      </c>
      <c r="H57" s="16">
        <v>5188659.2406125199</v>
      </c>
      <c r="I57" s="19" t="s">
        <v>79</v>
      </c>
      <c r="J57" s="19"/>
      <c r="K57" s="20"/>
    </row>
    <row r="58" spans="1:11">
      <c r="A58" s="11" t="s">
        <v>133</v>
      </c>
      <c r="B58" s="12">
        <v>7.19</v>
      </c>
      <c r="C58" s="12">
        <v>109.65</v>
      </c>
      <c r="D58" s="13">
        <v>106.48</v>
      </c>
      <c r="E58" s="13">
        <v>3.17</v>
      </c>
      <c r="F58" s="14" t="s">
        <v>78</v>
      </c>
      <c r="G58" s="15">
        <v>30749.1494307426</v>
      </c>
      <c r="H58" s="16">
        <v>3371644.2350809202</v>
      </c>
      <c r="I58" s="19" t="s">
        <v>79</v>
      </c>
      <c r="J58" s="19"/>
      <c r="K58" s="20"/>
    </row>
    <row r="59" spans="1:11">
      <c r="A59" s="11" t="s">
        <v>134</v>
      </c>
      <c r="B59" s="12">
        <v>7.19</v>
      </c>
      <c r="C59" s="12">
        <v>109.65</v>
      </c>
      <c r="D59" s="13">
        <v>106.48</v>
      </c>
      <c r="E59" s="13">
        <v>3.17</v>
      </c>
      <c r="F59" s="14" t="s">
        <v>78</v>
      </c>
      <c r="G59" s="15">
        <v>31059.746899739999</v>
      </c>
      <c r="H59" s="16">
        <v>3405701.2475564899</v>
      </c>
      <c r="I59" s="19" t="s">
        <v>79</v>
      </c>
      <c r="J59" s="19"/>
      <c r="K59" s="20"/>
    </row>
    <row r="60" spans="1:11">
      <c r="A60" s="11" t="s">
        <v>135</v>
      </c>
      <c r="B60" s="12">
        <v>7.19</v>
      </c>
      <c r="C60" s="12">
        <v>109.65</v>
      </c>
      <c r="D60" s="13">
        <v>106.48</v>
      </c>
      <c r="E60" s="13">
        <v>3.17</v>
      </c>
      <c r="F60" s="14" t="s">
        <v>78</v>
      </c>
      <c r="G60" s="15">
        <v>31370.344368737398</v>
      </c>
      <c r="H60" s="16">
        <v>3439758.2600320498</v>
      </c>
      <c r="I60" s="19" t="s">
        <v>79</v>
      </c>
      <c r="J60" s="19"/>
      <c r="K60" s="20"/>
    </row>
    <row r="61" spans="1:11">
      <c r="A61" s="11" t="s">
        <v>136</v>
      </c>
      <c r="B61" s="12">
        <v>7.19</v>
      </c>
      <c r="C61" s="12">
        <v>109.65</v>
      </c>
      <c r="D61" s="13">
        <v>106.48</v>
      </c>
      <c r="E61" s="13">
        <v>3.17</v>
      </c>
      <c r="F61" s="14" t="s">
        <v>78</v>
      </c>
      <c r="G61" s="15">
        <v>31680.941837734801</v>
      </c>
      <c r="H61" s="16">
        <v>3473815.27250762</v>
      </c>
      <c r="I61" s="19" t="s">
        <v>79</v>
      </c>
      <c r="J61" s="19"/>
      <c r="K61" s="20"/>
    </row>
    <row r="62" spans="1:11">
      <c r="A62" s="11" t="s">
        <v>137</v>
      </c>
      <c r="B62" s="12">
        <v>7.19</v>
      </c>
      <c r="C62" s="12">
        <v>136.51</v>
      </c>
      <c r="D62" s="13">
        <v>132.5676</v>
      </c>
      <c r="E62" s="13">
        <v>3.9423999999999899</v>
      </c>
      <c r="F62" s="14" t="s">
        <v>78</v>
      </c>
      <c r="G62" s="15">
        <v>33591.116272068801</v>
      </c>
      <c r="H62" s="16">
        <v>4585523.28230011</v>
      </c>
      <c r="I62" s="19" t="s">
        <v>79</v>
      </c>
      <c r="J62" s="19"/>
      <c r="K62" s="20"/>
    </row>
    <row r="63" spans="1:11">
      <c r="A63" s="11" t="s">
        <v>138</v>
      </c>
      <c r="B63" s="12">
        <v>4.0999999999999996</v>
      </c>
      <c r="C63" s="12">
        <v>50.91</v>
      </c>
      <c r="D63" s="13">
        <v>49.210700000000003</v>
      </c>
      <c r="E63" s="13">
        <v>1.69929999999999</v>
      </c>
      <c r="F63" s="14" t="s">
        <v>78</v>
      </c>
      <c r="G63" s="15">
        <v>37698.363447161501</v>
      </c>
      <c r="H63" s="16">
        <v>1919223.68309499</v>
      </c>
      <c r="I63" s="19" t="s">
        <v>79</v>
      </c>
      <c r="J63" s="19"/>
      <c r="K63" s="20"/>
    </row>
    <row r="64" spans="1:11">
      <c r="A64" s="11" t="s">
        <v>139</v>
      </c>
      <c r="B64" s="12">
        <v>4.0999999999999996</v>
      </c>
      <c r="C64" s="12">
        <v>17.350000000000001</v>
      </c>
      <c r="D64" s="13">
        <v>16.77</v>
      </c>
      <c r="E64" s="13">
        <v>0.58000000000000196</v>
      </c>
      <c r="F64" s="14" t="s">
        <v>78</v>
      </c>
      <c r="G64" s="15">
        <v>38529.463173967102</v>
      </c>
      <c r="H64" s="16">
        <v>668486.18606832903</v>
      </c>
      <c r="I64" s="19" t="s">
        <v>79</v>
      </c>
      <c r="J64" s="19"/>
      <c r="K64" s="20"/>
    </row>
    <row r="65" spans="1:11">
      <c r="A65" s="11" t="s">
        <v>140</v>
      </c>
      <c r="B65" s="12">
        <v>4.0999999999999996</v>
      </c>
      <c r="C65" s="12">
        <v>72.87</v>
      </c>
      <c r="D65" s="13">
        <v>70.436000000000007</v>
      </c>
      <c r="E65" s="13">
        <v>2.4340000000000002</v>
      </c>
      <c r="F65" s="14" t="s">
        <v>78</v>
      </c>
      <c r="G65" s="15">
        <v>35180.303436809598</v>
      </c>
      <c r="H65" s="16">
        <v>2563588.7114403201</v>
      </c>
      <c r="I65" s="19" t="s">
        <v>79</v>
      </c>
      <c r="J65" s="19"/>
      <c r="K65" s="20"/>
    </row>
    <row r="66" spans="1:11">
      <c r="A66" s="11" t="s">
        <v>141</v>
      </c>
      <c r="B66" s="12">
        <v>4.0999999999999996</v>
      </c>
      <c r="C66" s="12">
        <v>48.76</v>
      </c>
      <c r="D66" s="13">
        <v>47.125999999999998</v>
      </c>
      <c r="E66" s="13">
        <v>1.6339999999999999</v>
      </c>
      <c r="F66" s="14" t="s">
        <v>78</v>
      </c>
      <c r="G66" s="15">
        <v>36894.893979099703</v>
      </c>
      <c r="H66" s="16">
        <v>1798995.0304209001</v>
      </c>
      <c r="I66" s="19" t="s">
        <v>79</v>
      </c>
      <c r="J66" s="19"/>
      <c r="K66" s="20"/>
    </row>
    <row r="67" spans="1:11">
      <c r="A67" s="11" t="s">
        <v>142</v>
      </c>
      <c r="B67" s="12">
        <v>4.0999999999999996</v>
      </c>
      <c r="C67" s="12">
        <v>16.579999999999998</v>
      </c>
      <c r="D67" s="13">
        <v>16.03</v>
      </c>
      <c r="E67" s="13">
        <v>0.54999999999999705</v>
      </c>
      <c r="F67" s="14" t="s">
        <v>78</v>
      </c>
      <c r="G67" s="15">
        <v>37950.341513902997</v>
      </c>
      <c r="H67" s="16">
        <v>629216.66230051196</v>
      </c>
      <c r="I67" s="19" t="s">
        <v>79</v>
      </c>
      <c r="J67" s="19"/>
      <c r="K67" s="20"/>
    </row>
    <row r="68" spans="1:11">
      <c r="A68" s="11" t="s">
        <v>143</v>
      </c>
      <c r="B68" s="12">
        <v>4.0999999999999996</v>
      </c>
      <c r="C68" s="12">
        <v>27.14</v>
      </c>
      <c r="D68" s="13">
        <v>26.230799999999999</v>
      </c>
      <c r="E68" s="13">
        <v>0.90920000000000201</v>
      </c>
      <c r="F68" s="14" t="s">
        <v>78</v>
      </c>
      <c r="G68" s="15">
        <v>39722.790932453398</v>
      </c>
      <c r="H68" s="16">
        <v>1078076.5459067901</v>
      </c>
      <c r="I68" s="19" t="s">
        <v>79</v>
      </c>
      <c r="J68" s="19"/>
      <c r="K68" s="20"/>
    </row>
    <row r="69" spans="1:11">
      <c r="A69" s="11" t="s">
        <v>144</v>
      </c>
      <c r="B69" s="12">
        <v>4.0999999999999996</v>
      </c>
      <c r="C69" s="12">
        <v>21.76</v>
      </c>
      <c r="D69" s="13">
        <v>21.027899999999999</v>
      </c>
      <c r="E69" s="13">
        <v>0.73210000000000297</v>
      </c>
      <c r="F69" s="14" t="s">
        <v>78</v>
      </c>
      <c r="G69" s="15">
        <v>38055.553508911798</v>
      </c>
      <c r="H69" s="16">
        <v>828088.84435391997</v>
      </c>
      <c r="I69" s="19" t="s">
        <v>79</v>
      </c>
      <c r="J69" s="19"/>
      <c r="K69" s="20"/>
    </row>
    <row r="70" spans="1:11">
      <c r="A70" s="11" t="s">
        <v>145</v>
      </c>
      <c r="B70" s="12">
        <v>4.0999999999999996</v>
      </c>
      <c r="C70" s="12">
        <v>87.2</v>
      </c>
      <c r="D70" s="13">
        <v>84.287099999999995</v>
      </c>
      <c r="E70" s="13">
        <v>2.9129000000000098</v>
      </c>
      <c r="F70" s="14" t="s">
        <v>78</v>
      </c>
      <c r="G70" s="15">
        <v>32062.976724601602</v>
      </c>
      <c r="H70" s="16">
        <v>2795891.57038526</v>
      </c>
      <c r="I70" s="19" t="s">
        <v>79</v>
      </c>
      <c r="J70" s="19"/>
      <c r="K70" s="20"/>
    </row>
    <row r="71" spans="1:11">
      <c r="A71" s="11" t="s">
        <v>146</v>
      </c>
      <c r="B71" s="12">
        <v>4.0999999999999996</v>
      </c>
      <c r="C71" s="12">
        <v>16.68</v>
      </c>
      <c r="D71" s="13">
        <v>16.119900000000001</v>
      </c>
      <c r="E71" s="13">
        <v>0.56009999999999804</v>
      </c>
      <c r="F71" s="14" t="s">
        <v>78</v>
      </c>
      <c r="G71" s="15">
        <v>42180.961098386098</v>
      </c>
      <c r="H71" s="16">
        <v>703578.43112107995</v>
      </c>
      <c r="I71" s="19" t="s">
        <v>79</v>
      </c>
      <c r="J71" s="19"/>
      <c r="K71" s="20"/>
    </row>
    <row r="72" spans="1:11">
      <c r="A72" s="11" t="s">
        <v>147</v>
      </c>
      <c r="B72" s="12">
        <v>4.0999999999999996</v>
      </c>
      <c r="C72" s="12">
        <v>79.02</v>
      </c>
      <c r="D72" s="13">
        <v>76.374499999999998</v>
      </c>
      <c r="E72" s="13">
        <v>2.6455000000000002</v>
      </c>
      <c r="F72" s="14" t="s">
        <v>78</v>
      </c>
      <c r="G72" s="15">
        <v>31092.277849714399</v>
      </c>
      <c r="H72" s="16">
        <v>2456911.7956844298</v>
      </c>
      <c r="I72" s="19" t="s">
        <v>79</v>
      </c>
      <c r="J72" s="19"/>
      <c r="K72" s="20"/>
    </row>
    <row r="73" spans="1:11">
      <c r="A73" s="11" t="s">
        <v>148</v>
      </c>
      <c r="B73" s="12">
        <v>4.0999999999999996</v>
      </c>
      <c r="C73" s="12">
        <v>34.24</v>
      </c>
      <c r="D73" s="13">
        <v>33.0946</v>
      </c>
      <c r="E73" s="13">
        <v>1.1454</v>
      </c>
      <c r="F73" s="14" t="s">
        <v>78</v>
      </c>
      <c r="G73" s="15">
        <v>39045.215106441203</v>
      </c>
      <c r="H73" s="16">
        <v>1336908.16524455</v>
      </c>
      <c r="I73" s="19" t="s">
        <v>79</v>
      </c>
      <c r="J73" s="19"/>
      <c r="K73" s="20"/>
    </row>
    <row r="74" spans="1:11">
      <c r="A74" s="11" t="s">
        <v>149</v>
      </c>
      <c r="B74" s="12">
        <v>3.85</v>
      </c>
      <c r="C74" s="12">
        <v>99.25</v>
      </c>
      <c r="D74" s="13">
        <v>96.6815</v>
      </c>
      <c r="E74" s="13">
        <v>2.5684999999999998</v>
      </c>
      <c r="F74" s="14" t="s">
        <v>78</v>
      </c>
      <c r="G74" s="15">
        <v>28080.423604891101</v>
      </c>
      <c r="H74" s="16">
        <v>2786982.0427854401</v>
      </c>
      <c r="I74" s="19" t="s">
        <v>79</v>
      </c>
      <c r="J74" s="19"/>
      <c r="K74" s="20"/>
    </row>
    <row r="75" spans="1:11">
      <c r="A75" s="11" t="s">
        <v>150</v>
      </c>
      <c r="B75" s="12">
        <v>3.7</v>
      </c>
      <c r="C75" s="12">
        <v>56.06</v>
      </c>
      <c r="D75" s="13">
        <v>54.356000000000002</v>
      </c>
      <c r="E75" s="13">
        <v>1.704</v>
      </c>
      <c r="F75" s="14" t="s">
        <v>78</v>
      </c>
      <c r="G75" s="15">
        <v>34479.770141700203</v>
      </c>
      <c r="H75" s="16">
        <v>1932935.9141437099</v>
      </c>
      <c r="I75" s="19" t="s">
        <v>79</v>
      </c>
      <c r="J75" s="19"/>
      <c r="K75" s="20"/>
    </row>
    <row r="76" spans="1:11">
      <c r="A76" s="11" t="s">
        <v>151</v>
      </c>
      <c r="B76" s="12">
        <v>3.7</v>
      </c>
      <c r="C76" s="12">
        <v>59.87</v>
      </c>
      <c r="D76" s="13">
        <v>58.0443</v>
      </c>
      <c r="E76" s="13">
        <v>1.8257000000000001</v>
      </c>
      <c r="F76" s="14" t="s">
        <v>78</v>
      </c>
      <c r="G76" s="15">
        <v>33871.124596392197</v>
      </c>
      <c r="H76" s="16">
        <v>2027864.2295860001</v>
      </c>
      <c r="I76" s="19" t="s">
        <v>79</v>
      </c>
      <c r="J76" s="19"/>
      <c r="K76" s="20"/>
    </row>
    <row r="77" spans="1:11">
      <c r="A77" s="11" t="s">
        <v>152</v>
      </c>
      <c r="B77" s="12">
        <v>3.7</v>
      </c>
      <c r="C77" s="12">
        <v>46.34</v>
      </c>
      <c r="D77" s="13">
        <v>44.931899999999999</v>
      </c>
      <c r="E77" s="13">
        <v>1.4080999999999999</v>
      </c>
      <c r="F77" s="14" t="s">
        <v>78</v>
      </c>
      <c r="G77" s="15">
        <v>35511.6439553694</v>
      </c>
      <c r="H77" s="16">
        <v>1645609.5808918199</v>
      </c>
      <c r="I77" s="19" t="s">
        <v>79</v>
      </c>
      <c r="J77" s="19"/>
      <c r="K77" s="20"/>
    </row>
    <row r="78" spans="1:11">
      <c r="A78" s="11" t="s">
        <v>153</v>
      </c>
      <c r="B78" s="12">
        <v>3.85</v>
      </c>
      <c r="C78" s="12">
        <v>92.19</v>
      </c>
      <c r="D78" s="13">
        <v>89.804500000000004</v>
      </c>
      <c r="E78" s="13">
        <v>2.3854999999999902</v>
      </c>
      <c r="F78" s="14" t="s">
        <v>78</v>
      </c>
      <c r="G78" s="15">
        <v>32221.1042506023</v>
      </c>
      <c r="H78" s="16">
        <v>2970463.6008630199</v>
      </c>
      <c r="I78" s="19" t="s">
        <v>79</v>
      </c>
      <c r="J78" s="19"/>
      <c r="K78" s="20"/>
    </row>
    <row r="79" spans="1:11">
      <c r="A79" s="11" t="s">
        <v>154</v>
      </c>
      <c r="B79" s="12">
        <v>3.85</v>
      </c>
      <c r="C79" s="12">
        <v>43.4</v>
      </c>
      <c r="D79" s="13">
        <v>42.275700000000001</v>
      </c>
      <c r="E79" s="13">
        <v>1.1243000000000001</v>
      </c>
      <c r="F79" s="14" t="s">
        <v>78</v>
      </c>
      <c r="G79" s="15">
        <v>36625.918984606396</v>
      </c>
      <c r="H79" s="16">
        <v>1589564.8839319199</v>
      </c>
      <c r="I79" s="19" t="s">
        <v>79</v>
      </c>
      <c r="J79" s="19"/>
      <c r="K79" s="20"/>
    </row>
    <row r="80" spans="1:11">
      <c r="A80" s="19" t="s">
        <v>155</v>
      </c>
      <c r="B80" s="19" t="s">
        <v>156</v>
      </c>
      <c r="C80" s="13">
        <f t="shared" ref="C80:H80" si="0">SUM(C4:C79)</f>
        <v>5251.43</v>
      </c>
      <c r="D80" s="13">
        <f t="shared" si="0"/>
        <v>5091.2042000000001</v>
      </c>
      <c r="E80" s="13">
        <f t="shared" si="0"/>
        <v>160.23740000000001</v>
      </c>
      <c r="F80" s="19"/>
      <c r="G80" s="13">
        <f>H80/C80</f>
        <v>33751</v>
      </c>
      <c r="H80" s="21">
        <f t="shared" si="0"/>
        <v>177241013.93000001</v>
      </c>
      <c r="I80" s="19"/>
      <c r="J80" s="19"/>
      <c r="K80" s="4"/>
    </row>
    <row r="81" spans="1:11">
      <c r="A81" s="69" t="s">
        <v>157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>
      <c r="A82" s="69"/>
      <c r="B82" s="69"/>
      <c r="C82" s="69"/>
      <c r="D82" s="69"/>
      <c r="E82" s="69"/>
      <c r="F82" s="69"/>
      <c r="G82" s="71"/>
      <c r="H82" s="69"/>
      <c r="I82" s="69"/>
      <c r="J82" s="69"/>
      <c r="K82" s="20"/>
    </row>
    <row r="83" spans="1:11">
      <c r="A83" s="4"/>
      <c r="B83" s="4"/>
      <c r="C83" s="22"/>
      <c r="D83" s="22"/>
      <c r="E83" s="22"/>
      <c r="F83" s="20"/>
      <c r="G83" s="72" t="s">
        <v>158</v>
      </c>
      <c r="H83" s="73"/>
      <c r="I83" s="74"/>
      <c r="J83" s="20"/>
      <c r="K83" s="20"/>
    </row>
  </sheetData>
  <mergeCells count="4">
    <mergeCell ref="A1:J1"/>
    <mergeCell ref="A81:K81"/>
    <mergeCell ref="A82:J82"/>
    <mergeCell ref="G83:I83"/>
  </mergeCells>
  <phoneticPr fontId="13" type="noConversion"/>
  <pageMargins left="0.75" right="0.75" top="1" bottom="1" header="0.5" footer="0.5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5"/>
  <sheetViews>
    <sheetView workbookViewId="0">
      <selection activeCell="S15" sqref="S15"/>
    </sheetView>
  </sheetViews>
  <sheetFormatPr defaultColWidth="9" defaultRowHeight="13.5"/>
  <sheetData>
    <row r="2" spans="1:14" ht="14.25">
      <c r="B2" s="1" t="s">
        <v>159</v>
      </c>
    </row>
    <row r="3" spans="1:14">
      <c r="B3" s="2" t="s">
        <v>160</v>
      </c>
    </row>
    <row r="4" spans="1:14">
      <c r="B4" s="2" t="s">
        <v>161</v>
      </c>
    </row>
    <row r="5" spans="1:14">
      <c r="B5" s="2" t="s">
        <v>162</v>
      </c>
    </row>
    <row r="6" spans="1:14">
      <c r="B6" s="2" t="s">
        <v>163</v>
      </c>
    </row>
    <row r="7" spans="1:14">
      <c r="B7" s="2" t="s">
        <v>164</v>
      </c>
    </row>
    <row r="8" spans="1:14">
      <c r="B8" s="2" t="s">
        <v>165</v>
      </c>
    </row>
    <row r="9" spans="1:14">
      <c r="B9" s="2" t="s">
        <v>166</v>
      </c>
    </row>
    <row r="10" spans="1:14">
      <c r="B10" s="2" t="s">
        <v>167</v>
      </c>
    </row>
    <row r="11" spans="1:14">
      <c r="B11" s="2" t="s">
        <v>168</v>
      </c>
    </row>
    <row r="12" spans="1:14">
      <c r="B12" s="2" t="s">
        <v>169</v>
      </c>
    </row>
    <row r="15" spans="1:14" ht="193.5" customHeight="1">
      <c r="A15" s="75" t="s">
        <v>170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</sheetData>
  <mergeCells count="1">
    <mergeCell ref="A15:N15"/>
  </mergeCells>
  <phoneticPr fontId="1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价目表(商铺) </vt:lpstr>
      <vt:lpstr>所需资料及填写说明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Gyd</dc:creator>
  <cp:lastModifiedBy>fgj</cp:lastModifiedBy>
  <cp:lastPrinted>2020-12-10T00:21:01Z</cp:lastPrinted>
  <dcterms:created xsi:type="dcterms:W3CDTF">2006-09-13T11:21:00Z</dcterms:created>
  <dcterms:modified xsi:type="dcterms:W3CDTF">2020-12-10T07:21:32Z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