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标价牌" sheetId="1" r:id="rId1"/>
    <sheet name="价目表" sheetId="2" r:id="rId2"/>
  </sheets>
  <definedNames/>
  <calcPr fullCalcOnLoad="1"/>
</workbook>
</file>

<file path=xl/sharedStrings.xml><?xml version="1.0" encoding="utf-8"?>
<sst xmlns="http://schemas.openxmlformats.org/spreadsheetml/2006/main" count="121" uniqueCount="81">
  <si>
    <t>商品房销售标价牌</t>
  </si>
  <si>
    <t>开发企业名称</t>
  </si>
  <si>
    <t>余姚新邻里开发建设有限公司</t>
  </si>
  <si>
    <t>楼盘名称</t>
  </si>
  <si>
    <t>新邻中心1(2#、3#、4#)</t>
  </si>
  <si>
    <t>坐落位置</t>
  </si>
  <si>
    <t>余姚市河姆渡镇江中村</t>
  </si>
  <si>
    <t>预售许可证号码</t>
  </si>
  <si>
    <t>甬余房预许字（2021）第060号</t>
  </si>
  <si>
    <t>预售许可套数（幢数）</t>
  </si>
  <si>
    <t>3幢75套</t>
  </si>
  <si>
    <t>土地性质</t>
  </si>
  <si>
    <t>商业用地</t>
  </si>
  <si>
    <t>土地使用起止年限</t>
  </si>
  <si>
    <t>2020年12月6日-2060年12月6日</t>
  </si>
  <si>
    <t>容积率</t>
  </si>
  <si>
    <t>建筑结构</t>
  </si>
  <si>
    <t>框架剪力墙结构</t>
  </si>
  <si>
    <t>绿地率</t>
  </si>
  <si>
    <t>综合绿地率16.35%</t>
  </si>
  <si>
    <t>车位配比率</t>
  </si>
  <si>
    <t>1:0.53</t>
  </si>
  <si>
    <t>装修状况</t>
  </si>
  <si>
    <t>毛坯</t>
  </si>
  <si>
    <t>房屋类型</t>
  </si>
  <si>
    <t>多层</t>
  </si>
  <si>
    <t>房源概况</t>
  </si>
  <si>
    <t>户型</t>
  </si>
  <si>
    <t>/</t>
  </si>
  <si>
    <t>建筑面积</t>
  </si>
  <si>
    <t>1399.34㎡</t>
  </si>
  <si>
    <t>可供销售房屋总套数</t>
  </si>
  <si>
    <t>商业12套</t>
  </si>
  <si>
    <t>当期销售推出商业用房总套数</t>
  </si>
  <si>
    <t>调整：商业12套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</si>
  <si>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</si>
  <si>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</si>
  <si>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</si>
  <si>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</si>
  <si>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</si>
  <si>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</si>
  <si>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</si>
  <si>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</si>
  <si>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×</t>
  </si>
  <si>
    <t>享受优惠折扣条件</t>
  </si>
  <si>
    <t>商业：一次性付款享商铺总价优惠3%、办理VIP卡享商铺总价优惠3万、公司总经理特批享房屋总价的3%优惠、集团董事长特批享房屋总价的10%优惠。
（优惠最高不超总价的20%）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</si>
  <si>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</si>
  <si>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</si>
  <si>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</si>
  <si>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</si>
  <si>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</si>
  <si>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前期物业服务</t>
  </si>
  <si>
    <t>物业服务单位名称</t>
  </si>
  <si>
    <t>服务内容与标准</t>
  </si>
  <si>
    <t>余姚新美邻物业发展有限公司</t>
  </si>
  <si>
    <t>按前期物业服务合同</t>
  </si>
  <si>
    <t xml:space="preserve">商业：4元/平方米/月（其中地下附属用房不计入收费面积）                    </t>
  </si>
  <si>
    <t>特别提示</t>
  </si>
  <si>
    <t>商业用房销售具体标价内容详见价目表或价格手册。价格举报电话：12358</t>
  </si>
  <si>
    <t>填报日期： 2023年2月23日</t>
  </si>
  <si>
    <t>商业用房销售价目表</t>
  </si>
  <si>
    <t>楼盘名称：新邻中心（河姆渡镇车厩大桥北接线东侧、中心小学西侧63#地块）</t>
  </si>
  <si>
    <t>填制日期：2023年2月23日</t>
  </si>
  <si>
    <t>幢号</t>
  </si>
  <si>
    <t>室号</t>
  </si>
  <si>
    <t>层高(m)</t>
  </si>
  <si>
    <t>建筑面积(㎡)</t>
  </si>
  <si>
    <t>套内建筑面积(㎡)</t>
  </si>
  <si>
    <t>公摊建筑面积(㎡)</t>
  </si>
  <si>
    <t>计价单位(套/间)</t>
  </si>
  <si>
    <t>销售单价(元/㎡）</t>
  </si>
  <si>
    <t>房屋总价(元）</t>
  </si>
  <si>
    <t>销售状态</t>
  </si>
  <si>
    <t>备注</t>
  </si>
  <si>
    <t>单三层</t>
  </si>
  <si>
    <t>元/㎡</t>
  </si>
  <si>
    <t>未售</t>
  </si>
  <si>
    <t>单四层</t>
  </si>
  <si>
    <t>合计：</t>
  </si>
  <si>
    <t>本表报备房源总套数12套，总面积1399.34㎡，总价12912640元，均单价9228元/㎡。</t>
  </si>
  <si>
    <t xml:space="preserve">                                                        价格举报电话：12358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</si>
</sst>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 "/>
    <numFmt numFmtId="179" formatCode="0_);[Red]\(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 applyProtection="0">
      <alignment vertical="center"/>
    </xf>
  </cellStyleXfs>
  <cellXfs count="127"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63" applyNumberFormat="1" applyFont="1" applyFill="1" applyBorder="1" applyAlignment="1">
      <alignment horizontal="center" vertical="center"/>
    </xf>
    <xf numFmtId="0" fontId="3" fillId="0" borderId="11" xfId="63" applyNumberFormat="1" applyFont="1" applyFill="1" applyBorder="1" applyAlignment="1">
      <alignment horizontal="center" vertical="center" wrapText="1"/>
    </xf>
    <xf numFmtId="0" fontId="3" fillId="0" borderId="11" xfId="63" applyNumberFormat="1" applyFont="1" applyFill="1" applyBorder="1" applyAlignment="1">
      <alignment horizontal="center" vertical="center"/>
    </xf>
    <xf numFmtId="176" fontId="3" fillId="0" borderId="11" xfId="63" applyNumberFormat="1" applyFont="1" applyFill="1" applyBorder="1" applyAlignment="1">
      <alignment horizontal="center" vertical="center"/>
    </xf>
    <xf numFmtId="0" fontId="4" fillId="0" borderId="12" xfId="63" applyNumberFormat="1" applyFont="1" applyFill="1" applyBorder="1" applyAlignment="1">
      <alignment horizontal="left" vertical="center"/>
    </xf>
    <xf numFmtId="0" fontId="4" fillId="0" borderId="0" xfId="63" applyNumberFormat="1" applyFont="1" applyFill="1" applyBorder="1" applyAlignment="1">
      <alignment horizontal="left" vertical="center" wrapText="1"/>
    </xf>
    <xf numFmtId="0" fontId="4" fillId="0" borderId="0" xfId="63" applyNumberFormat="1" applyFont="1" applyFill="1" applyBorder="1" applyAlignment="1">
      <alignment horizontal="left" vertical="center"/>
    </xf>
    <xf numFmtId="176" fontId="4" fillId="0" borderId="0" xfId="63" applyNumberFormat="1" applyFont="1" applyFill="1" applyBorder="1" applyAlignment="1">
      <alignment horizontal="left" vertical="center"/>
    </xf>
    <xf numFmtId="176" fontId="4" fillId="0" borderId="13" xfId="63" applyNumberFormat="1" applyFont="1" applyFill="1" applyBorder="1" applyAlignment="1">
      <alignment horizontal="right" vertical="center"/>
    </xf>
    <xf numFmtId="176" fontId="4" fillId="0" borderId="14" xfId="63" applyNumberFormat="1" applyFont="1" applyFill="1" applyBorder="1" applyAlignment="1">
      <alignment horizontal="right" vertical="center" wrapText="1"/>
    </xf>
    <xf numFmtId="176" fontId="4" fillId="0" borderId="14" xfId="63" applyNumberFormat="1" applyFont="1" applyFill="1" applyBorder="1" applyAlignment="1">
      <alignment horizontal="right" vertical="center"/>
    </xf>
    <xf numFmtId="0" fontId="4" fillId="0" borderId="14" xfId="63" applyNumberFormat="1" applyFont="1" applyFill="1" applyBorder="1" applyAlignment="1">
      <alignment horizontal="right" vertical="center"/>
    </xf>
    <xf numFmtId="0" fontId="4" fillId="0" borderId="15" xfId="63" applyNumberFormat="1" applyFont="1" applyFill="1" applyBorder="1" applyAlignment="1">
      <alignment horizontal="center" vertical="center" wrapText="1"/>
    </xf>
    <xf numFmtId="176" fontId="4" fillId="0" borderId="15" xfId="63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47" fillId="0" borderId="16" xfId="0" applyNumberFormat="1" applyFont="1" applyFill="1" applyBorder="1" applyAlignment="1">
      <alignment horizontal="center" vertical="center"/>
    </xf>
    <xf numFmtId="176" fontId="4" fillId="0" borderId="15" xfId="63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77" fontId="47" fillId="0" borderId="16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63" applyNumberFormat="1" applyFont="1" applyFill="1" applyBorder="1" applyAlignment="1">
      <alignment horizontal="center" vertical="center" wrapText="1"/>
    </xf>
    <xf numFmtId="176" fontId="4" fillId="0" borderId="18" xfId="63" applyNumberFormat="1" applyFont="1" applyFill="1" applyBorder="1" applyAlignment="1">
      <alignment horizontal="center" vertical="center" wrapText="1"/>
    </xf>
    <xf numFmtId="177" fontId="47" fillId="0" borderId="18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176" fontId="47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/>
    </xf>
    <xf numFmtId="176" fontId="47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176" fontId="47" fillId="0" borderId="12" xfId="0" applyNumberFormat="1" applyFont="1" applyFill="1" applyBorder="1" applyAlignment="1">
      <alignment horizontal="center"/>
    </xf>
    <xf numFmtId="176" fontId="47" fillId="0" borderId="0" xfId="0" applyNumberFormat="1" applyFont="1" applyFill="1" applyAlignment="1">
      <alignment horizontal="center" wrapText="1"/>
    </xf>
    <xf numFmtId="176" fontId="47" fillId="0" borderId="0" xfId="0" applyNumberFormat="1" applyFont="1" applyFill="1" applyAlignment="1">
      <alignment horizontal="center"/>
    </xf>
    <xf numFmtId="0" fontId="47" fillId="0" borderId="0" xfId="0" applyNumberFormat="1" applyFont="1" applyFill="1" applyAlignment="1">
      <alignment horizont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vertical="center"/>
    </xf>
    <xf numFmtId="176" fontId="47" fillId="0" borderId="14" xfId="0" applyNumberFormat="1" applyFont="1" applyFill="1" applyBorder="1" applyAlignment="1">
      <alignment vertical="center"/>
    </xf>
    <xf numFmtId="0" fontId="47" fillId="0" borderId="14" xfId="0" applyNumberFormat="1" applyFont="1" applyFill="1" applyBorder="1" applyAlignment="1">
      <alignment vertical="center"/>
    </xf>
    <xf numFmtId="0" fontId="3" fillId="0" borderId="19" xfId="63" applyNumberFormat="1" applyFont="1" applyFill="1" applyBorder="1" applyAlignment="1">
      <alignment horizontal="center" vertical="center"/>
    </xf>
    <xf numFmtId="0" fontId="4" fillId="0" borderId="0" xfId="63" applyNumberFormat="1" applyFont="1" applyFill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left" vertical="center"/>
    </xf>
    <xf numFmtId="176" fontId="4" fillId="0" borderId="20" xfId="63" applyNumberFormat="1" applyFont="1" applyFill="1" applyBorder="1" applyAlignment="1">
      <alignment horizontal="right" vertical="center"/>
    </xf>
    <xf numFmtId="178" fontId="4" fillId="0" borderId="15" xfId="63" applyNumberFormat="1" applyFont="1" applyFill="1" applyBorder="1" applyAlignment="1">
      <alignment horizontal="center" vertical="center" wrapText="1"/>
    </xf>
    <xf numFmtId="178" fontId="47" fillId="0" borderId="15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179" fontId="4" fillId="0" borderId="15" xfId="63" applyNumberFormat="1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176" fontId="47" fillId="0" borderId="9" xfId="0" applyNumberFormat="1" applyFont="1" applyFill="1" applyBorder="1" applyAlignment="1">
      <alignment horizontal="center"/>
    </xf>
    <xf numFmtId="0" fontId="47" fillId="0" borderId="14" xfId="0" applyNumberFormat="1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2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0" fontId="1" fillId="0" borderId="15" xfId="25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SheetLayoutView="100" workbookViewId="0" topLeftCell="A5">
      <selection activeCell="H18" sqref="H18"/>
    </sheetView>
  </sheetViews>
  <sheetFormatPr defaultColWidth="8.7109375" defaultRowHeight="15"/>
  <cols>
    <col min="1" max="1" width="1.8515625" style="78" customWidth="1"/>
    <col min="2" max="2" width="14.00390625" style="79" customWidth="1"/>
    <col min="3" max="3" width="10.421875" style="78" customWidth="1"/>
    <col min="4" max="4" width="8.7109375" style="78" customWidth="1"/>
    <col min="5" max="5" width="10.57421875" style="78" customWidth="1"/>
    <col min="6" max="6" width="12.00390625" style="78" customWidth="1"/>
    <col min="7" max="7" width="25.8515625" style="78" customWidth="1"/>
    <col min="8" max="8" width="12.421875" style="78" customWidth="1"/>
    <col min="9" max="32" width="9.00390625" style="78" bestFit="1" customWidth="1"/>
    <col min="33" max="16384" width="8.7109375" style="78" customWidth="1"/>
  </cols>
  <sheetData>
    <row r="1" spans="2:8" ht="36" customHeight="1">
      <c r="B1" s="80" t="s">
        <v>0</v>
      </c>
      <c r="C1" s="80"/>
      <c r="D1" s="80"/>
      <c r="E1" s="80"/>
      <c r="F1" s="80"/>
      <c r="G1" s="80"/>
      <c r="H1" s="80"/>
    </row>
    <row r="2" spans="2:8" s="77" customFormat="1" ht="30.75" customHeight="1">
      <c r="B2" s="81" t="s">
        <v>1</v>
      </c>
      <c r="C2" s="82" t="s">
        <v>2</v>
      </c>
      <c r="D2" s="82"/>
      <c r="E2" s="82"/>
      <c r="F2" s="83" t="s">
        <v>3</v>
      </c>
      <c r="G2" s="82" t="s">
        <v>4</v>
      </c>
      <c r="H2" s="84"/>
    </row>
    <row r="3" spans="2:8" s="77" customFormat="1" ht="29.25" customHeight="1">
      <c r="B3" s="85" t="s">
        <v>5</v>
      </c>
      <c r="C3" s="86" t="s">
        <v>6</v>
      </c>
      <c r="D3" s="87"/>
      <c r="E3" s="88"/>
      <c r="F3" s="89" t="s">
        <v>7</v>
      </c>
      <c r="G3" s="90" t="s">
        <v>8</v>
      </c>
      <c r="H3" s="91"/>
    </row>
    <row r="4" spans="2:8" s="77" customFormat="1" ht="32.25" customHeight="1">
      <c r="B4" s="92"/>
      <c r="C4" s="93"/>
      <c r="D4" s="94"/>
      <c r="E4" s="95"/>
      <c r="F4" s="96" t="s">
        <v>9</v>
      </c>
      <c r="G4" s="97" t="s">
        <v>10</v>
      </c>
      <c r="H4" s="98"/>
    </row>
    <row r="5" spans="2:8" s="77" customFormat="1" ht="27">
      <c r="B5" s="99" t="s">
        <v>11</v>
      </c>
      <c r="C5" s="90" t="s">
        <v>12</v>
      </c>
      <c r="D5" s="89" t="s">
        <v>13</v>
      </c>
      <c r="E5" s="90" t="s">
        <v>14</v>
      </c>
      <c r="F5" s="90"/>
      <c r="G5" s="89" t="s">
        <v>15</v>
      </c>
      <c r="H5" s="91">
        <v>1.01</v>
      </c>
    </row>
    <row r="6" spans="2:8" s="77" customFormat="1" ht="27">
      <c r="B6" s="99" t="s">
        <v>16</v>
      </c>
      <c r="C6" s="90" t="s">
        <v>17</v>
      </c>
      <c r="D6" s="89" t="s">
        <v>18</v>
      </c>
      <c r="E6" s="100" t="s">
        <v>19</v>
      </c>
      <c r="F6" s="89" t="s">
        <v>20</v>
      </c>
      <c r="G6" s="101" t="s">
        <v>21</v>
      </c>
      <c r="H6" s="102"/>
    </row>
    <row r="7" spans="2:8" s="77" customFormat="1" ht="28.5" customHeight="1">
      <c r="B7" s="99" t="s">
        <v>22</v>
      </c>
      <c r="C7" s="103" t="s">
        <v>23</v>
      </c>
      <c r="D7" s="104"/>
      <c r="E7" s="105"/>
      <c r="F7" s="89" t="s">
        <v>24</v>
      </c>
      <c r="G7" s="90" t="s">
        <v>25</v>
      </c>
      <c r="H7" s="91"/>
    </row>
    <row r="8" spans="2:8" s="77" customFormat="1" ht="28.5" customHeight="1">
      <c r="B8" s="106" t="s">
        <v>26</v>
      </c>
      <c r="C8" s="96" t="s">
        <v>27</v>
      </c>
      <c r="D8" s="107" t="s">
        <v>28</v>
      </c>
      <c r="E8" s="108"/>
      <c r="F8" s="96" t="s">
        <v>29</v>
      </c>
      <c r="G8" s="109" t="s">
        <v>30</v>
      </c>
      <c r="H8" s="110"/>
    </row>
    <row r="9" spans="2:8" s="77" customFormat="1" ht="28.5" customHeight="1">
      <c r="B9" s="106"/>
      <c r="C9" s="96" t="s">
        <v>31</v>
      </c>
      <c r="D9" s="96"/>
      <c r="E9" s="109" t="s">
        <v>32</v>
      </c>
      <c r="F9" s="109"/>
      <c r="G9" s="109"/>
      <c r="H9" s="110"/>
    </row>
    <row r="10" spans="2:8" s="77" customFormat="1" ht="28.5" customHeight="1">
      <c r="B10" s="106"/>
      <c r="C10" s="96" t="s">
        <v>33</v>
      </c>
      <c r="D10" s="96"/>
      <c r="E10" s="109" t="s">
        <v>34</v>
      </c>
      <c r="F10" s="109"/>
      <c r="G10" s="109"/>
      <c r="H10" s="110"/>
    </row>
    <row r="11" spans="2:8" s="77" customFormat="1" ht="20.25" customHeight="1">
      <c r="B11" s="106" t="s">
        <v>35</v>
      </c>
      <c r="C11" s="96" t="s">
        <v>36</v>
      </c>
      <c r="D11" s="96" t="s">
        <v>37</v>
      </c>
      <c r="E11" s="96" t="s">
        <v>38</v>
      </c>
      <c r="F11" s="96" t="s">
        <v>39</v>
      </c>
      <c r="G11" s="96" t="s">
        <v>40</v>
      </c>
      <c r="H11" s="111" t="s">
        <v>41</v>
      </c>
    </row>
    <row r="12" spans="2:8" s="77" customFormat="1" ht="20.25" customHeight="1">
      <c r="B12" s="106"/>
      <c r="C12" s="109" t="s">
        <v>42</v>
      </c>
      <c r="D12" s="109" t="s">
        <v>42</v>
      </c>
      <c r="E12" s="109" t="s">
        <v>43</v>
      </c>
      <c r="F12" s="109" t="s">
        <v>43</v>
      </c>
      <c r="G12" s="109" t="s">
        <v>42</v>
      </c>
      <c r="H12" s="110" t="s">
        <v>43</v>
      </c>
    </row>
    <row r="13" spans="2:8" s="77" customFormat="1" ht="63" customHeight="1">
      <c r="B13" s="112" t="s">
        <v>44</v>
      </c>
      <c r="C13" s="113"/>
      <c r="D13" s="114" t="s">
        <v>45</v>
      </c>
      <c r="E13" s="115"/>
      <c r="F13" s="115"/>
      <c r="G13" s="115"/>
      <c r="H13" s="116"/>
    </row>
    <row r="14" spans="2:8" s="77" customFormat="1" ht="33.75" customHeight="1">
      <c r="B14" s="106" t="s">
        <v>46</v>
      </c>
      <c r="C14" s="96" t="s">
        <v>47</v>
      </c>
      <c r="D14" s="96"/>
      <c r="E14" s="96" t="s">
        <v>48</v>
      </c>
      <c r="F14" s="96"/>
      <c r="G14" s="96" t="s">
        <v>49</v>
      </c>
      <c r="H14" s="111" t="s">
        <v>50</v>
      </c>
    </row>
    <row r="15" spans="2:8" s="77" customFormat="1" ht="25.5" customHeight="1">
      <c r="B15" s="106"/>
      <c r="C15" s="117"/>
      <c r="D15" s="118"/>
      <c r="E15" s="97"/>
      <c r="F15" s="113"/>
      <c r="G15" s="109"/>
      <c r="H15" s="110"/>
    </row>
    <row r="16" spans="2:8" s="77" customFormat="1" ht="25.5" customHeight="1">
      <c r="B16" s="106"/>
      <c r="C16" s="96"/>
      <c r="D16" s="96"/>
      <c r="E16" s="97"/>
      <c r="F16" s="113"/>
      <c r="G16" s="109"/>
      <c r="H16" s="110"/>
    </row>
    <row r="17" spans="2:8" s="77" customFormat="1" ht="22.5" customHeight="1">
      <c r="B17" s="99" t="s">
        <v>51</v>
      </c>
      <c r="C17" s="89" t="s">
        <v>52</v>
      </c>
      <c r="D17" s="89"/>
      <c r="E17" s="89" t="s">
        <v>53</v>
      </c>
      <c r="F17" s="89"/>
      <c r="G17" s="89" t="s">
        <v>48</v>
      </c>
      <c r="H17" s="119" t="s">
        <v>49</v>
      </c>
    </row>
    <row r="18" spans="2:8" s="77" customFormat="1" ht="170.25" customHeight="1">
      <c r="B18" s="99"/>
      <c r="C18" s="90" t="s">
        <v>54</v>
      </c>
      <c r="D18" s="90"/>
      <c r="E18" s="90" t="s">
        <v>55</v>
      </c>
      <c r="F18" s="90"/>
      <c r="G18" s="120" t="s">
        <v>56</v>
      </c>
      <c r="H18" s="91" t="s">
        <v>55</v>
      </c>
    </row>
    <row r="19" spans="2:8" s="77" customFormat="1" ht="39" customHeight="1">
      <c r="B19" s="121" t="s">
        <v>57</v>
      </c>
      <c r="C19" s="122" t="s">
        <v>58</v>
      </c>
      <c r="D19" s="123"/>
      <c r="E19" s="123"/>
      <c r="F19" s="123"/>
      <c r="G19" s="123"/>
      <c r="H19" s="124"/>
    </row>
    <row r="21" spans="5:8" ht="13.5">
      <c r="E21" s="125"/>
      <c r="F21" s="125"/>
      <c r="G21" s="126" t="s">
        <v>59</v>
      </c>
      <c r="H21" s="126"/>
    </row>
  </sheetData>
  <sheetProtection/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rintOptions/>
  <pageMargins left="0.38888888888888895" right="0.4" top="0.629166666666667" bottom="0.579166666666667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21"/>
  <sheetViews>
    <sheetView zoomScale="80" zoomScaleNormal="80" zoomScaleSheetLayoutView="100" workbookViewId="0" topLeftCell="A1">
      <pane ySplit="4" topLeftCell="A5" activePane="bottomLeft" state="frozen"/>
      <selection pane="bottomLeft" activeCell="A2" sqref="A2:L16"/>
    </sheetView>
  </sheetViews>
  <sheetFormatPr defaultColWidth="8.7109375" defaultRowHeight="15"/>
  <cols>
    <col min="1" max="1" width="5.57421875" style="4" customWidth="1"/>
    <col min="2" max="2" width="12.140625" style="5" customWidth="1"/>
    <col min="3" max="3" width="9.00390625" style="4" customWidth="1"/>
    <col min="4" max="4" width="12.57421875" style="6" customWidth="1"/>
    <col min="5" max="5" width="9.421875" style="7" customWidth="1"/>
    <col min="6" max="6" width="11.57421875" style="8" customWidth="1"/>
    <col min="7" max="8" width="11.57421875" style="6" customWidth="1"/>
    <col min="9" max="9" width="11.57421875" style="8" customWidth="1"/>
    <col min="10" max="10" width="10.8515625" style="8" customWidth="1"/>
    <col min="11" max="11" width="11.57421875" style="6" customWidth="1"/>
    <col min="12" max="12" width="25.57421875" style="9" customWidth="1"/>
    <col min="13" max="13" width="8.7109375" style="6" customWidth="1"/>
    <col min="14" max="14" width="14.421875" style="6" customWidth="1"/>
    <col min="15" max="16" width="8.7109375" style="6" customWidth="1"/>
    <col min="17" max="17" width="12.57421875" style="6" bestFit="1" customWidth="1"/>
    <col min="18" max="190" width="8.7109375" style="6" customWidth="1"/>
    <col min="191" max="201" width="9.00390625" style="10" customWidth="1"/>
    <col min="202" max="16384" width="8.7109375" style="6" customWidth="1"/>
  </cols>
  <sheetData>
    <row r="1" spans="1:12" s="1" customFormat="1" ht="35.25" customHeight="1">
      <c r="A1" s="11" t="s">
        <v>60</v>
      </c>
      <c r="B1" s="12"/>
      <c r="C1" s="13"/>
      <c r="D1" s="13"/>
      <c r="E1" s="14"/>
      <c r="F1" s="13"/>
      <c r="G1" s="13"/>
      <c r="H1" s="13"/>
      <c r="I1" s="13"/>
      <c r="J1" s="13"/>
      <c r="K1" s="13"/>
      <c r="L1" s="60"/>
    </row>
    <row r="2" spans="1:12" s="1" customFormat="1" ht="24.75" customHeight="1">
      <c r="A2" s="15" t="s">
        <v>61</v>
      </c>
      <c r="B2" s="16"/>
      <c r="C2" s="17"/>
      <c r="D2" s="17"/>
      <c r="E2" s="18"/>
      <c r="F2" s="17"/>
      <c r="G2" s="17"/>
      <c r="H2" s="17"/>
      <c r="I2" s="61"/>
      <c r="J2" s="61"/>
      <c r="K2" s="17"/>
      <c r="L2" s="62"/>
    </row>
    <row r="3" spans="1:12" s="1" customFormat="1" ht="24.75" customHeight="1">
      <c r="A3" s="19" t="s">
        <v>62</v>
      </c>
      <c r="B3" s="20"/>
      <c r="C3" s="21"/>
      <c r="D3" s="21"/>
      <c r="E3" s="21"/>
      <c r="F3" s="22"/>
      <c r="G3" s="21"/>
      <c r="H3" s="21"/>
      <c r="I3" s="22"/>
      <c r="J3" s="22"/>
      <c r="K3" s="21"/>
      <c r="L3" s="63"/>
    </row>
    <row r="4" spans="1:12" s="2" customFormat="1" ht="39.75" customHeight="1">
      <c r="A4" s="23" t="s">
        <v>63</v>
      </c>
      <c r="B4" s="23" t="s">
        <v>64</v>
      </c>
      <c r="C4" s="23" t="s">
        <v>65</v>
      </c>
      <c r="D4" s="23" t="s">
        <v>27</v>
      </c>
      <c r="E4" s="24" t="s">
        <v>66</v>
      </c>
      <c r="F4" s="23" t="s">
        <v>67</v>
      </c>
      <c r="G4" s="23" t="s">
        <v>68</v>
      </c>
      <c r="H4" s="23" t="s">
        <v>69</v>
      </c>
      <c r="I4" s="23" t="s">
        <v>70</v>
      </c>
      <c r="J4" s="23" t="s">
        <v>71</v>
      </c>
      <c r="K4" s="23" t="s">
        <v>72</v>
      </c>
      <c r="L4" s="23" t="s">
        <v>73</v>
      </c>
    </row>
    <row r="5" spans="1:12" s="2" customFormat="1" ht="24.75" customHeight="1">
      <c r="A5" s="25">
        <v>3</v>
      </c>
      <c r="B5" s="26">
        <v>304</v>
      </c>
      <c r="C5" s="23">
        <v>3</v>
      </c>
      <c r="D5" s="27" t="s">
        <v>74</v>
      </c>
      <c r="E5" s="28">
        <v>132.76</v>
      </c>
      <c r="F5" s="25">
        <v>86.2349</v>
      </c>
      <c r="G5" s="29">
        <v>46.5209</v>
      </c>
      <c r="H5" s="30" t="s">
        <v>75</v>
      </c>
      <c r="I5" s="64">
        <v>8318.681318681305</v>
      </c>
      <c r="J5" s="65">
        <v>1104388.13186813</v>
      </c>
      <c r="K5" s="23" t="s">
        <v>76</v>
      </c>
      <c r="L5" s="66"/>
    </row>
    <row r="6" spans="1:12" s="2" customFormat="1" ht="24.75" customHeight="1">
      <c r="A6" s="25">
        <v>3</v>
      </c>
      <c r="B6" s="31">
        <v>404</v>
      </c>
      <c r="C6" s="23">
        <v>3</v>
      </c>
      <c r="D6" s="27" t="s">
        <v>77</v>
      </c>
      <c r="E6" s="28">
        <v>104.5</v>
      </c>
      <c r="F6" s="25">
        <v>79.4479</v>
      </c>
      <c r="G6" s="29">
        <v>25.0482</v>
      </c>
      <c r="H6" s="30" t="s">
        <v>75</v>
      </c>
      <c r="I6" s="64">
        <v>9404.722936637827</v>
      </c>
      <c r="J6" s="65">
        <v>982793.546878653</v>
      </c>
      <c r="K6" s="23" t="s">
        <v>76</v>
      </c>
      <c r="L6" s="23"/>
    </row>
    <row r="7" spans="1:12" s="2" customFormat="1" ht="24.75" customHeight="1">
      <c r="A7" s="25">
        <v>3</v>
      </c>
      <c r="B7" s="26">
        <v>303</v>
      </c>
      <c r="C7" s="23">
        <v>3</v>
      </c>
      <c r="D7" s="27" t="s">
        <v>74</v>
      </c>
      <c r="E7" s="28">
        <v>129.54</v>
      </c>
      <c r="F7" s="25">
        <v>83.5906</v>
      </c>
      <c r="G7" s="29">
        <v>45.9464</v>
      </c>
      <c r="H7" s="30" t="s">
        <v>75</v>
      </c>
      <c r="I7" s="64">
        <v>8340.659340659335</v>
      </c>
      <c r="J7" s="65">
        <v>1080449.01098901</v>
      </c>
      <c r="K7" s="23" t="s">
        <v>76</v>
      </c>
      <c r="L7" s="23"/>
    </row>
    <row r="8" spans="1:12" s="2" customFormat="1" ht="24.75" customHeight="1">
      <c r="A8" s="25">
        <v>3</v>
      </c>
      <c r="B8" s="31">
        <v>403</v>
      </c>
      <c r="C8" s="23">
        <v>3</v>
      </c>
      <c r="D8" s="27" t="s">
        <v>77</v>
      </c>
      <c r="E8" s="28">
        <v>101.09</v>
      </c>
      <c r="F8" s="25">
        <v>76.2648</v>
      </c>
      <c r="G8" s="29">
        <v>24.8217</v>
      </c>
      <c r="H8" s="30" t="s">
        <v>75</v>
      </c>
      <c r="I8" s="64">
        <v>9797.521627308863</v>
      </c>
      <c r="J8" s="65">
        <v>990431.461304653</v>
      </c>
      <c r="K8" s="23" t="s">
        <v>76</v>
      </c>
      <c r="L8" s="66"/>
    </row>
    <row r="9" spans="1:12" s="2" customFormat="1" ht="24.75" customHeight="1">
      <c r="A9" s="25">
        <v>3</v>
      </c>
      <c r="B9" s="26">
        <v>302</v>
      </c>
      <c r="C9" s="23">
        <v>3</v>
      </c>
      <c r="D9" s="27" t="s">
        <v>74</v>
      </c>
      <c r="E9" s="28">
        <v>129.54</v>
      </c>
      <c r="F9" s="25">
        <v>83.5906</v>
      </c>
      <c r="G9" s="29">
        <v>45.9464</v>
      </c>
      <c r="H9" s="30" t="s">
        <v>75</v>
      </c>
      <c r="I9" s="64">
        <v>8340.659340659335</v>
      </c>
      <c r="J9" s="65">
        <v>1080449.01098901</v>
      </c>
      <c r="K9" s="23" t="s">
        <v>76</v>
      </c>
      <c r="L9" s="23"/>
    </row>
    <row r="10" spans="1:12" s="2" customFormat="1" ht="24.75" customHeight="1">
      <c r="A10" s="25">
        <v>3</v>
      </c>
      <c r="B10" s="31">
        <v>402</v>
      </c>
      <c r="C10" s="23">
        <v>3</v>
      </c>
      <c r="D10" s="27" t="s">
        <v>77</v>
      </c>
      <c r="E10" s="28">
        <v>101.09</v>
      </c>
      <c r="F10" s="25">
        <v>76.2648</v>
      </c>
      <c r="G10" s="29">
        <v>24.8217</v>
      </c>
      <c r="H10" s="30" t="s">
        <v>75</v>
      </c>
      <c r="I10" s="64">
        <v>9797.521627308863</v>
      </c>
      <c r="J10" s="65">
        <v>990431.461304653</v>
      </c>
      <c r="K10" s="23" t="s">
        <v>76</v>
      </c>
      <c r="L10" s="66"/>
    </row>
    <row r="11" spans="1:12" s="2" customFormat="1" ht="24.75" customHeight="1">
      <c r="A11" s="25">
        <v>4</v>
      </c>
      <c r="B11" s="25">
        <v>303</v>
      </c>
      <c r="C11" s="23">
        <v>3</v>
      </c>
      <c r="D11" s="27" t="s">
        <v>74</v>
      </c>
      <c r="E11" s="28">
        <v>128.05</v>
      </c>
      <c r="F11" s="25">
        <v>83.5906</v>
      </c>
      <c r="G11" s="32">
        <v>44.456</v>
      </c>
      <c r="H11" s="30" t="s">
        <v>75</v>
      </c>
      <c r="I11" s="64">
        <v>8340.659340659351</v>
      </c>
      <c r="J11" s="65">
        <v>1068021.42857143</v>
      </c>
      <c r="K11" s="23" t="s">
        <v>76</v>
      </c>
      <c r="L11" s="23"/>
    </row>
    <row r="12" spans="1:12" s="2" customFormat="1" ht="24.75" customHeight="1">
      <c r="A12" s="25">
        <v>4</v>
      </c>
      <c r="B12" s="25">
        <v>403</v>
      </c>
      <c r="C12" s="23">
        <v>3</v>
      </c>
      <c r="D12" s="27" t="s">
        <v>77</v>
      </c>
      <c r="E12" s="28">
        <v>99.87</v>
      </c>
      <c r="F12" s="25">
        <v>76.2648</v>
      </c>
      <c r="G12" s="29">
        <v>23.6044</v>
      </c>
      <c r="H12" s="30" t="s">
        <v>75</v>
      </c>
      <c r="I12" s="64">
        <v>9797.52162730886</v>
      </c>
      <c r="J12" s="65">
        <v>978478.484919336</v>
      </c>
      <c r="K12" s="23" t="s">
        <v>76</v>
      </c>
      <c r="L12" s="23"/>
    </row>
    <row r="13" spans="1:12" s="2" customFormat="1" ht="24.75" customHeight="1">
      <c r="A13" s="25">
        <v>4</v>
      </c>
      <c r="B13" s="25">
        <v>302</v>
      </c>
      <c r="C13" s="23">
        <v>3</v>
      </c>
      <c r="D13" s="27" t="s">
        <v>74</v>
      </c>
      <c r="E13" s="28">
        <v>128.05</v>
      </c>
      <c r="F13" s="25">
        <v>83.5906</v>
      </c>
      <c r="G13" s="32">
        <v>44.456</v>
      </c>
      <c r="H13" s="30" t="s">
        <v>75</v>
      </c>
      <c r="I13" s="67">
        <v>9350</v>
      </c>
      <c r="J13" s="65">
        <f aca="true" t="shared" si="0" ref="J11:J16">I13*E13</f>
        <v>1197267.5</v>
      </c>
      <c r="K13" s="23" t="s">
        <v>76</v>
      </c>
      <c r="L13" s="66"/>
    </row>
    <row r="14" spans="1:12" s="2" customFormat="1" ht="24.75" customHeight="1">
      <c r="A14" s="25">
        <v>4</v>
      </c>
      <c r="B14" s="25">
        <v>402</v>
      </c>
      <c r="C14" s="23">
        <v>3</v>
      </c>
      <c r="D14" s="27" t="s">
        <v>77</v>
      </c>
      <c r="E14" s="33">
        <v>99.87</v>
      </c>
      <c r="F14" s="34">
        <v>76.2648</v>
      </c>
      <c r="G14" s="29">
        <v>23.6044</v>
      </c>
      <c r="H14" s="30" t="s">
        <v>75</v>
      </c>
      <c r="I14" s="67">
        <v>9350</v>
      </c>
      <c r="J14" s="65">
        <f t="shared" si="0"/>
        <v>933784.5</v>
      </c>
      <c r="K14" s="23" t="s">
        <v>76</v>
      </c>
      <c r="L14" s="23"/>
    </row>
    <row r="15" spans="1:12" s="2" customFormat="1" ht="24.75" customHeight="1">
      <c r="A15" s="25">
        <v>4</v>
      </c>
      <c r="B15" s="25">
        <v>301</v>
      </c>
      <c r="C15" s="23">
        <v>3</v>
      </c>
      <c r="D15" s="27" t="s">
        <v>74</v>
      </c>
      <c r="E15" s="28">
        <v>137.41</v>
      </c>
      <c r="F15" s="25">
        <v>90.3097</v>
      </c>
      <c r="G15" s="29">
        <v>47.1001</v>
      </c>
      <c r="H15" s="30" t="s">
        <v>75</v>
      </c>
      <c r="I15" s="67">
        <v>10230</v>
      </c>
      <c r="J15" s="65">
        <f t="shared" si="0"/>
        <v>1405704.3</v>
      </c>
      <c r="K15" s="23" t="s">
        <v>76</v>
      </c>
      <c r="L15" s="66"/>
    </row>
    <row r="16" spans="1:12" s="2" customFormat="1" ht="24.75" customHeight="1">
      <c r="A16" s="25">
        <v>4</v>
      </c>
      <c r="B16" s="25">
        <v>401</v>
      </c>
      <c r="C16" s="23">
        <v>3</v>
      </c>
      <c r="D16" s="27" t="s">
        <v>77</v>
      </c>
      <c r="E16" s="28">
        <v>107.57</v>
      </c>
      <c r="F16" s="25">
        <v>82.7939</v>
      </c>
      <c r="G16" s="29">
        <v>24.7733</v>
      </c>
      <c r="H16" s="30" t="s">
        <v>75</v>
      </c>
      <c r="I16" s="67">
        <v>10230</v>
      </c>
      <c r="J16" s="65">
        <f t="shared" si="0"/>
        <v>1100441.0999999999</v>
      </c>
      <c r="K16" s="23" t="s">
        <v>76</v>
      </c>
      <c r="L16" s="23"/>
    </row>
    <row r="17" spans="1:12" s="3" customFormat="1" ht="27" customHeight="1">
      <c r="A17" s="35"/>
      <c r="B17" s="36" t="s">
        <v>78</v>
      </c>
      <c r="C17" s="37"/>
      <c r="D17" s="37"/>
      <c r="E17" s="38">
        <f>SUM(E5:E16)</f>
        <v>1399.3400000000001</v>
      </c>
      <c r="F17" s="37"/>
      <c r="G17" s="39"/>
      <c r="H17" s="37"/>
      <c r="I17" s="68"/>
      <c r="J17" s="68">
        <f>SUM(J5:J16)</f>
        <v>12912639.936824875</v>
      </c>
      <c r="K17" s="37"/>
      <c r="L17" s="69"/>
    </row>
    <row r="18" spans="1:12" s="3" customFormat="1" ht="14.25">
      <c r="A18" s="40" t="s">
        <v>79</v>
      </c>
      <c r="B18" s="41"/>
      <c r="C18" s="42"/>
      <c r="D18" s="43"/>
      <c r="E18" s="44"/>
      <c r="F18" s="45"/>
      <c r="G18" s="43"/>
      <c r="H18" s="43"/>
      <c r="I18" s="45"/>
      <c r="J18" s="45"/>
      <c r="K18" s="43"/>
      <c r="L18" s="70"/>
    </row>
    <row r="19" spans="1:12" s="3" customFormat="1" ht="14.25">
      <c r="A19" s="40"/>
      <c r="B19" s="41"/>
      <c r="C19" s="42"/>
      <c r="D19" s="46"/>
      <c r="E19" s="47"/>
      <c r="F19" s="48"/>
      <c r="G19" s="46"/>
      <c r="H19" s="49"/>
      <c r="I19" s="71"/>
      <c r="J19" s="71"/>
      <c r="K19" s="49"/>
      <c r="L19" s="72"/>
    </row>
    <row r="20" spans="1:221" s="3" customFormat="1" ht="14.25">
      <c r="A20" s="50" t="s">
        <v>80</v>
      </c>
      <c r="B20" s="51"/>
      <c r="C20" s="52"/>
      <c r="D20" s="52"/>
      <c r="E20" s="52"/>
      <c r="F20" s="53"/>
      <c r="G20" s="52"/>
      <c r="H20" s="52"/>
      <c r="I20" s="53"/>
      <c r="J20" s="53"/>
      <c r="K20" s="52"/>
      <c r="L20" s="73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</row>
    <row r="21" spans="1:12" s="3" customFormat="1" ht="14.25">
      <c r="A21" s="54"/>
      <c r="B21" s="55"/>
      <c r="C21" s="56"/>
      <c r="D21" s="57"/>
      <c r="E21" s="58"/>
      <c r="F21" s="59"/>
      <c r="G21" s="57"/>
      <c r="H21" s="57"/>
      <c r="I21" s="74"/>
      <c r="J21" s="74"/>
      <c r="K21" s="75"/>
      <c r="L21" s="76"/>
    </row>
  </sheetData>
  <sheetProtection/>
  <mergeCells count="5">
    <mergeCell ref="A1:L1"/>
    <mergeCell ref="A2:L2"/>
    <mergeCell ref="A3:L3"/>
    <mergeCell ref="A18:L18"/>
    <mergeCell ref="A20:L20"/>
  </mergeCells>
  <printOptions/>
  <pageMargins left="0.26875" right="0.15" top="0.488888888888889" bottom="0.438888888888889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余姚市发展与改革局</cp:lastModifiedBy>
  <dcterms:created xsi:type="dcterms:W3CDTF">2006-09-14T11:21:00Z</dcterms:created>
  <dcterms:modified xsi:type="dcterms:W3CDTF">2023-02-28T06:31:49Z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8F32B7DA21C74F83A03E0B1A5C00AA75</vt:lpwstr>
  </property>
</Properties>
</file>