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标价牌" sheetId="5" r:id="rId1"/>
    <sheet name="商铺" sheetId="2" r:id="rId2"/>
    <sheet name="办公部分" sheetId="1" r:id="rId3"/>
  </sheets>
  <calcPr calcId="125725"/>
</workbook>
</file>

<file path=xl/calcChain.xml><?xml version="1.0" encoding="utf-8"?>
<calcChain xmlns="http://schemas.openxmlformats.org/spreadsheetml/2006/main">
  <c r="L38" i="1"/>
  <c r="K38"/>
  <c r="G38"/>
  <c r="L27" i="2"/>
</calcChain>
</file>

<file path=xl/sharedStrings.xml><?xml version="1.0" encoding="utf-8"?>
<sst xmlns="http://schemas.openxmlformats.org/spreadsheetml/2006/main" count="234" uniqueCount="106">
  <si>
    <t>商品房销售标价牌</t>
  </si>
  <si>
    <t>开发企业名称</t>
  </si>
  <si>
    <t>余姚市明峰置业有限公司</t>
  </si>
  <si>
    <t>楼盘名称</t>
  </si>
  <si>
    <t>以美健康园</t>
  </si>
  <si>
    <t>坐落位置</t>
  </si>
  <si>
    <t>余姚市低塘街道洋山村</t>
  </si>
  <si>
    <t>预售许可证号码</t>
  </si>
  <si>
    <t>余房预许字（2018）第01号</t>
  </si>
  <si>
    <t>预售许可幢数／套数</t>
  </si>
  <si>
    <t>1幢164套（商铺23套、办公141套、车位35个）</t>
  </si>
  <si>
    <t>土地性质</t>
  </si>
  <si>
    <t>商业用地</t>
  </si>
  <si>
    <t>土地使用起止年限</t>
  </si>
  <si>
    <t>2007年1月22日至2047年1月22日</t>
  </si>
  <si>
    <t>容积率</t>
  </si>
  <si>
    <t>建筑结构</t>
  </si>
  <si>
    <t>框剪</t>
  </si>
  <si>
    <t>绿化率</t>
  </si>
  <si>
    <t>车位配比率</t>
  </si>
  <si>
    <t>1：0.22</t>
  </si>
  <si>
    <t>装修状况</t>
  </si>
  <si>
    <t>无</t>
  </si>
  <si>
    <t>房屋类型</t>
  </si>
  <si>
    <t>办公 商业</t>
  </si>
  <si>
    <t>房源概况</t>
  </si>
  <si>
    <t>户型</t>
  </si>
  <si>
    <t>建筑面积</t>
  </si>
  <si>
    <t>15243.04㎡</t>
  </si>
  <si>
    <t>可供销售房屋总套数</t>
  </si>
  <si>
    <t>53套（商铺21套、办公32套）、车位35个</t>
  </si>
  <si>
    <t>当期销售推出（调整）商品房总套数</t>
  </si>
  <si>
    <t>53套（商铺21套、办公32套）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</si>
  <si>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</si>
  <si>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</si>
  <si>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</si>
  <si>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</si>
  <si>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</si>
  <si>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</si>
  <si>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</si>
  <si>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</si>
  <si>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享受优惠折扣条件</t>
  </si>
  <si>
    <t>一次性付款优惠总房价的7％，按揭贷款优惠总房价的5％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</si>
  <si>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</si>
  <si>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</si>
  <si>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</si>
  <si>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</si>
  <si>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</si>
  <si>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</si>
  <si>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</si>
  <si>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</si>
  <si>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慈溪市晨辉物业管理有限公司</t>
  </si>
  <si>
    <t>物业费</t>
  </si>
  <si>
    <t>商铺1.2元/月/㎡办公2.0元/月/㎡</t>
  </si>
  <si>
    <t>前期物业服务合同</t>
  </si>
  <si>
    <t>特别提示</t>
  </si>
  <si>
    <t>商品房和车库（车位）、辅房销售的具体标价内容详见价目表或价格手册。价格举报电话：12358</t>
  </si>
  <si>
    <t>填制日期：</t>
  </si>
  <si>
    <t>2021年4月12号</t>
  </si>
  <si>
    <t>商品房销售价目表（商铺）</t>
  </si>
  <si>
    <t>楼盘名称:以美健康园                                                                             填报日期：2021年4月12日</t>
  </si>
  <si>
    <t>楼层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</si>
  <si>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</si>
  <si>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</si>
  <si>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</si>
  <si>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</si>
  <si>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</si>
  <si>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</si>
  <si>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</si>
  <si>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</si>
  <si>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</si>
  <si>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</si>
  <si>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</si>
  <si>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1号</t>
  </si>
  <si>
    <t>元</t>
  </si>
  <si>
    <t>未销售</t>
  </si>
  <si>
    <t>2号</t>
  </si>
  <si>
    <t>3号</t>
  </si>
  <si>
    <t>4号</t>
  </si>
  <si>
    <t>5号</t>
  </si>
  <si>
    <t>6号</t>
  </si>
  <si>
    <t>7号</t>
  </si>
  <si>
    <t>8号</t>
  </si>
  <si>
    <t>24号</t>
  </si>
  <si>
    <t>25号</t>
  </si>
  <si>
    <t>26号</t>
  </si>
  <si>
    <t>27号</t>
  </si>
  <si>
    <t>28号</t>
  </si>
  <si>
    <t>29号</t>
  </si>
  <si>
    <t>30号</t>
  </si>
  <si>
    <t>31号</t>
  </si>
  <si>
    <t>32号</t>
  </si>
  <si>
    <t>33号</t>
  </si>
  <si>
    <t>34号</t>
  </si>
  <si>
    <t>36号</t>
  </si>
  <si>
    <t>38号</t>
  </si>
  <si>
    <t>本表报备房源总套数21套，总面积2238.7㎡，总价30007088元，均单价13404元/㎡。</t>
  </si>
  <si>
    <t>价格举报电话：12358</t>
  </si>
  <si>
    <t>商品房销售价目表(办公）</t>
  </si>
  <si>
    <t>楼盘名称：以美健康园　　　　　　　　　　　　　　　　　　　　　　　　　　　填报日期：2021年4月12日</t>
  </si>
  <si>
    <t>2F</t>
  </si>
  <si>
    <t>3F</t>
  </si>
  <si>
    <t>5F</t>
  </si>
  <si>
    <t>10F</t>
  </si>
  <si>
    <t>32套</t>
  </si>
  <si>
    <t>本表报备房源总套数32套，总面积2823.43㎡，总价20090591元，均单价7116元/㎡。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</si>
</sst>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0_ "/>
    <numFmt numFmtId="178" formatCode="0_ "/>
  </numFmts>
  <fonts count="14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b/>
      <sz val="18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7" fontId="5" fillId="0" borderId="3" xfId="0" applyNumberFormat="1" applyFont="1" applyBorder="1" applyAlignment="1" applyProtection="1">
      <alignment horizontal="center" vertical="center" wrapText="1"/>
      <protection locked="0"/>
    </xf>
    <xf numFmtId="178" fontId="1" fillId="0" borderId="3" xfId="0" applyNumberFormat="1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2" fontId="0" fillId="0" borderId="0" xfId="0" applyNumberForma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>
      <alignment vertical="center"/>
    </xf>
    <xf numFmtId="2" fontId="0" fillId="2" borderId="0" xfId="0" applyNumberFormat="1" applyFill="1">
      <alignment vertical="center"/>
    </xf>
    <xf numFmtId="2" fontId="0" fillId="2" borderId="0" xfId="0" applyNumberFormat="1" applyFont="1" applyFill="1">
      <alignment vertical="center"/>
    </xf>
    <xf numFmtId="0" fontId="9" fillId="2" borderId="0" xfId="0" applyFont="1" applyFill="1">
      <alignment vertical="center"/>
    </xf>
    <xf numFmtId="1" fontId="8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78" fontId="0" fillId="2" borderId="0" xfId="0" applyNumberFormat="1" applyFill="1">
      <alignment vertical="center"/>
    </xf>
    <xf numFmtId="1" fontId="0" fillId="2" borderId="0" xfId="0" applyNumberFormat="1" applyFill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" fillId="2" borderId="3" xfId="0" applyFont="1" applyFill="1" applyBorder="1">
      <alignment vertical="center"/>
    </xf>
    <xf numFmtId="178" fontId="1" fillId="2" borderId="3" xfId="0" applyNumberFormat="1" applyFont="1" applyFill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workbookViewId="0">
      <selection activeCell="E9" sqref="E9:H9"/>
    </sheetView>
  </sheetViews>
  <sheetFormatPr defaultColWidth="9" defaultRowHeight="13.5"/>
  <cols>
    <col min="1" max="1" width="1.875" style="27" customWidth="1"/>
    <col min="2" max="2" width="14" style="29" customWidth="1"/>
    <col min="3" max="3" width="10.5" style="27" customWidth="1"/>
    <col min="4" max="4" width="8.75" style="27" customWidth="1"/>
    <col min="5" max="5" width="10.625" style="27" customWidth="1"/>
    <col min="6" max="6" width="12" style="27" customWidth="1"/>
    <col min="7" max="7" width="25.875" style="27" customWidth="1"/>
    <col min="8" max="8" width="12.375" style="27" customWidth="1"/>
    <col min="9" max="16384" width="9" style="27"/>
  </cols>
  <sheetData>
    <row r="1" spans="2:8" ht="54" customHeight="1">
      <c r="B1" s="47" t="s">
        <v>0</v>
      </c>
      <c r="C1" s="47"/>
      <c r="D1" s="47"/>
      <c r="E1" s="47"/>
      <c r="F1" s="47"/>
      <c r="G1" s="47"/>
      <c r="H1" s="47"/>
    </row>
    <row r="2" spans="2:8" s="28" customFormat="1" ht="30.75" customHeight="1">
      <c r="B2" s="30" t="s">
        <v>1</v>
      </c>
      <c r="C2" s="48" t="s">
        <v>2</v>
      </c>
      <c r="D2" s="48"/>
      <c r="E2" s="48"/>
      <c r="F2" s="31" t="s">
        <v>3</v>
      </c>
      <c r="G2" s="48" t="s">
        <v>4</v>
      </c>
      <c r="H2" s="49"/>
    </row>
    <row r="3" spans="2:8" s="28" customFormat="1" ht="29.25" customHeight="1">
      <c r="B3" s="68" t="s">
        <v>5</v>
      </c>
      <c r="C3" s="72" t="s">
        <v>6</v>
      </c>
      <c r="D3" s="73"/>
      <c r="E3" s="74"/>
      <c r="F3" s="32" t="s">
        <v>7</v>
      </c>
      <c r="G3" s="50" t="s">
        <v>8</v>
      </c>
      <c r="H3" s="51"/>
    </row>
    <row r="4" spans="2:8" s="28" customFormat="1" ht="32.25" customHeight="1">
      <c r="B4" s="69"/>
      <c r="C4" s="75"/>
      <c r="D4" s="76"/>
      <c r="E4" s="77"/>
      <c r="F4" s="35" t="s">
        <v>9</v>
      </c>
      <c r="G4" s="52" t="s">
        <v>10</v>
      </c>
      <c r="H4" s="53"/>
    </row>
    <row r="5" spans="2:8" s="28" customFormat="1" ht="40.5">
      <c r="B5" s="36" t="s">
        <v>11</v>
      </c>
      <c r="C5" s="33" t="s">
        <v>12</v>
      </c>
      <c r="D5" s="32" t="s">
        <v>13</v>
      </c>
      <c r="E5" s="50" t="s">
        <v>14</v>
      </c>
      <c r="F5" s="50"/>
      <c r="G5" s="32" t="s">
        <v>15</v>
      </c>
      <c r="H5" s="34">
        <v>1.5</v>
      </c>
    </row>
    <row r="6" spans="2:8" s="28" customFormat="1">
      <c r="B6" s="36" t="s">
        <v>16</v>
      </c>
      <c r="C6" s="33" t="s">
        <v>17</v>
      </c>
      <c r="D6" s="32" t="s">
        <v>18</v>
      </c>
      <c r="E6" s="37">
        <v>0.15040000000000001</v>
      </c>
      <c r="F6" s="32" t="s">
        <v>19</v>
      </c>
      <c r="G6" s="54" t="s">
        <v>20</v>
      </c>
      <c r="H6" s="55"/>
    </row>
    <row r="7" spans="2:8" s="28" customFormat="1" ht="28.5" customHeight="1">
      <c r="B7" s="36" t="s">
        <v>21</v>
      </c>
      <c r="C7" s="50" t="s">
        <v>22</v>
      </c>
      <c r="D7" s="50"/>
      <c r="E7" s="50"/>
      <c r="F7" s="32" t="s">
        <v>23</v>
      </c>
      <c r="G7" s="50" t="s">
        <v>24</v>
      </c>
      <c r="H7" s="51"/>
    </row>
    <row r="8" spans="2:8" s="28" customFormat="1" ht="28.5" customHeight="1">
      <c r="B8" s="70" t="s">
        <v>25</v>
      </c>
      <c r="C8" s="38" t="s">
        <v>26</v>
      </c>
      <c r="D8" s="56"/>
      <c r="E8" s="56"/>
      <c r="F8" s="38" t="s">
        <v>27</v>
      </c>
      <c r="G8" s="56" t="s">
        <v>28</v>
      </c>
      <c r="H8" s="57"/>
    </row>
    <row r="9" spans="2:8" s="28" customFormat="1" ht="28.5" customHeight="1">
      <c r="B9" s="70"/>
      <c r="C9" s="60" t="s">
        <v>29</v>
      </c>
      <c r="D9" s="60"/>
      <c r="E9" s="61" t="s">
        <v>30</v>
      </c>
      <c r="F9" s="61"/>
      <c r="G9" s="61"/>
      <c r="H9" s="62"/>
    </row>
    <row r="10" spans="2:8" s="28" customFormat="1" ht="28.5" customHeight="1">
      <c r="B10" s="70"/>
      <c r="C10" s="60" t="s">
        <v>31</v>
      </c>
      <c r="D10" s="60"/>
      <c r="E10" s="56" t="s">
        <v>32</v>
      </c>
      <c r="F10" s="56"/>
      <c r="G10" s="56"/>
      <c r="H10" s="57"/>
    </row>
    <row r="11" spans="2:8" s="28" customFormat="1" ht="20.25" customHeight="1">
      <c r="B11" s="70" t="s">
        <v>33</v>
      </c>
      <c r="C11" s="38" t="s">
        <v>34</v>
      </c>
      <c r="D11" s="38" t="s">
        <v>35</v>
      </c>
      <c r="E11" s="38" t="s">
        <v>36</v>
      </c>
      <c r="F11" s="38" t="s">
        <v>37</v>
      </c>
      <c r="G11" s="38" t="s">
        <v>38</v>
      </c>
      <c r="H11" s="41" t="s">
        <v>39</v>
      </c>
    </row>
    <row r="12" spans="2:8" s="28" customFormat="1" ht="20.25" customHeight="1">
      <c r="B12" s="70"/>
      <c r="C12" s="39" t="s">
        <v>40</v>
      </c>
      <c r="D12" s="39" t="s">
        <v>40</v>
      </c>
      <c r="E12" s="39" t="s">
        <v>22</v>
      </c>
      <c r="F12" s="39" t="s">
        <v>22</v>
      </c>
      <c r="G12" s="39" t="s">
        <v>40</v>
      </c>
      <c r="H12" s="40" t="s">
        <v>40</v>
      </c>
    </row>
    <row r="13" spans="2:8" s="28" customFormat="1" ht="25.5" customHeight="1">
      <c r="B13" s="63" t="s">
        <v>41</v>
      </c>
      <c r="C13" s="59"/>
      <c r="D13" s="58" t="s">
        <v>42</v>
      </c>
      <c r="E13" s="64"/>
      <c r="F13" s="64"/>
      <c r="G13" s="64"/>
      <c r="H13" s="65"/>
    </row>
    <row r="14" spans="2:8" s="28" customFormat="1" ht="33.75" customHeight="1">
      <c r="B14" s="70" t="s">
        <v>43</v>
      </c>
      <c r="C14" s="60" t="s">
        <v>44</v>
      </c>
      <c r="D14" s="60"/>
      <c r="E14" s="60" t="s">
        <v>45</v>
      </c>
      <c r="F14" s="60"/>
      <c r="G14" s="38" t="s">
        <v>46</v>
      </c>
      <c r="H14" s="41" t="s">
        <v>47</v>
      </c>
    </row>
    <row r="15" spans="2:8" s="28" customFormat="1" ht="25.5" customHeight="1">
      <c r="B15" s="70"/>
      <c r="C15" s="82"/>
      <c r="D15" s="83"/>
      <c r="E15" s="58"/>
      <c r="F15" s="59"/>
      <c r="G15" s="39"/>
      <c r="H15" s="40"/>
    </row>
    <row r="16" spans="2:8" s="28" customFormat="1" ht="25.5" customHeight="1">
      <c r="B16" s="70"/>
      <c r="C16" s="60"/>
      <c r="D16" s="60"/>
      <c r="E16" s="58"/>
      <c r="F16" s="59"/>
      <c r="G16" s="39"/>
      <c r="H16" s="40"/>
    </row>
    <row r="17" spans="2:8" s="28" customFormat="1" ht="22.5" customHeight="1">
      <c r="B17" s="71" t="s">
        <v>48</v>
      </c>
      <c r="C17" s="78" t="s">
        <v>49</v>
      </c>
      <c r="D17" s="78"/>
      <c r="E17" s="78" t="s">
        <v>50</v>
      </c>
      <c r="F17" s="78"/>
      <c r="G17" s="32" t="s">
        <v>45</v>
      </c>
      <c r="H17" s="42" t="s">
        <v>46</v>
      </c>
    </row>
    <row r="18" spans="2:8" s="28" customFormat="1" ht="170.25" customHeight="1">
      <c r="B18" s="71"/>
      <c r="C18" s="50" t="s">
        <v>51</v>
      </c>
      <c r="D18" s="50"/>
      <c r="E18" s="50" t="s">
        <v>52</v>
      </c>
      <c r="F18" s="50"/>
      <c r="G18" s="43" t="s">
        <v>53</v>
      </c>
      <c r="H18" s="34" t="s">
        <v>54</v>
      </c>
    </row>
    <row r="19" spans="2:8" s="28" customFormat="1" ht="39" customHeight="1">
      <c r="B19" s="44" t="s">
        <v>55</v>
      </c>
      <c r="C19" s="79" t="s">
        <v>56</v>
      </c>
      <c r="D19" s="80"/>
      <c r="E19" s="80"/>
      <c r="F19" s="80"/>
      <c r="G19" s="80"/>
      <c r="H19" s="81"/>
    </row>
    <row r="21" spans="2:8">
      <c r="E21" s="66" t="s">
        <v>57</v>
      </c>
      <c r="F21" s="66"/>
      <c r="G21" s="67" t="s">
        <v>58</v>
      </c>
      <c r="H21" s="67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3" type="noConversion"/>
  <pageMargins left="0.75" right="0.75" top="1" bottom="1" header="0.5" footer="0.5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opLeftCell="B4" workbookViewId="0">
      <selection activeCell="K23" sqref="K23"/>
    </sheetView>
  </sheetViews>
  <sheetFormatPr defaultColWidth="9" defaultRowHeight="24" customHeight="1"/>
  <cols>
    <col min="1" max="1" width="9" style="1" hidden="1" customWidth="1"/>
    <col min="2" max="5" width="9" style="1"/>
    <col min="6" max="6" width="14.625" style="1" customWidth="1"/>
    <col min="7" max="7" width="9" style="1"/>
    <col min="8" max="8" width="9.875" style="1" customWidth="1"/>
    <col min="9" max="9" width="11.5" style="1" customWidth="1"/>
    <col min="10" max="10" width="9" style="1"/>
    <col min="11" max="11" width="13.625" style="1"/>
    <col min="12" max="12" width="14.375" style="1" customWidth="1"/>
    <col min="13" max="9989" width="9" style="1"/>
    <col min="9990" max="16384" width="9.375" style="1" customWidth="1"/>
  </cols>
  <sheetData>
    <row r="1" spans="1:14" ht="24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4" customHeight="1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4" customHeight="1">
      <c r="A3" s="86" t="s">
        <v>61</v>
      </c>
      <c r="B3" s="89" t="s">
        <v>62</v>
      </c>
      <c r="C3" s="89" t="s">
        <v>63</v>
      </c>
      <c r="D3" s="89" t="s">
        <v>64</v>
      </c>
      <c r="E3" s="89" t="s">
        <v>65</v>
      </c>
      <c r="F3" s="89" t="s">
        <v>26</v>
      </c>
      <c r="G3" s="90" t="s">
        <v>27</v>
      </c>
      <c r="H3" s="90" t="s">
        <v>66</v>
      </c>
      <c r="I3" s="90" t="s">
        <v>67</v>
      </c>
      <c r="J3" s="90" t="s">
        <v>68</v>
      </c>
      <c r="K3" s="91" t="s">
        <v>69</v>
      </c>
      <c r="L3" s="91" t="s">
        <v>70</v>
      </c>
      <c r="M3" s="92" t="s">
        <v>71</v>
      </c>
      <c r="N3" s="92" t="s">
        <v>72</v>
      </c>
    </row>
    <row r="4" spans="1:14" ht="15" customHeight="1">
      <c r="A4" s="87"/>
      <c r="B4" s="89"/>
      <c r="C4" s="89"/>
      <c r="D4" s="89"/>
      <c r="E4" s="89"/>
      <c r="F4" s="89"/>
      <c r="G4" s="90"/>
      <c r="H4" s="90"/>
      <c r="I4" s="90"/>
      <c r="J4" s="90"/>
      <c r="K4" s="91"/>
      <c r="L4" s="91"/>
      <c r="M4" s="92"/>
      <c r="N4" s="92"/>
    </row>
    <row r="5" spans="1:14" ht="9.75" hidden="1" customHeight="1">
      <c r="A5" s="88"/>
      <c r="B5" s="89"/>
      <c r="C5" s="89"/>
      <c r="D5" s="89"/>
      <c r="E5" s="89"/>
      <c r="F5" s="89"/>
      <c r="G5" s="90"/>
      <c r="H5" s="90"/>
      <c r="I5" s="90"/>
      <c r="J5" s="90"/>
      <c r="K5" s="91"/>
      <c r="L5" s="91"/>
      <c r="M5" s="92"/>
      <c r="N5" s="92"/>
    </row>
    <row r="6" spans="1:14" ht="16.5" customHeight="1">
      <c r="B6" s="2"/>
      <c r="C6" s="2"/>
      <c r="D6" s="3" t="s">
        <v>73</v>
      </c>
      <c r="E6" s="2">
        <v>4.2</v>
      </c>
      <c r="F6" s="2"/>
      <c r="G6" s="4">
        <v>103.5</v>
      </c>
      <c r="H6" s="5">
        <v>100.8</v>
      </c>
      <c r="I6" s="8">
        <v>2.7054</v>
      </c>
      <c r="J6" s="2" t="s">
        <v>74</v>
      </c>
      <c r="K6" s="9">
        <v>11427.971014492799</v>
      </c>
      <c r="L6" s="9">
        <v>1182795</v>
      </c>
      <c r="M6" s="2" t="s">
        <v>75</v>
      </c>
      <c r="N6" s="2"/>
    </row>
    <row r="7" spans="1:14" ht="16.5" customHeight="1">
      <c r="B7" s="2"/>
      <c r="C7" s="2"/>
      <c r="D7" s="3" t="s">
        <v>76</v>
      </c>
      <c r="E7" s="2">
        <v>4.2</v>
      </c>
      <c r="F7" s="2"/>
      <c r="G7" s="4">
        <v>103.5</v>
      </c>
      <c r="H7" s="5">
        <v>100.8</v>
      </c>
      <c r="I7" s="8">
        <v>2.7054</v>
      </c>
      <c r="J7" s="2" t="s">
        <v>74</v>
      </c>
      <c r="K7" s="9">
        <v>13083</v>
      </c>
      <c r="L7" s="9">
        <v>1354090.5</v>
      </c>
      <c r="M7" s="2" t="s">
        <v>75</v>
      </c>
      <c r="N7" s="2"/>
    </row>
    <row r="8" spans="1:14" ht="16.5" customHeight="1">
      <c r="B8" s="2"/>
      <c r="C8" s="2"/>
      <c r="D8" s="3" t="s">
        <v>77</v>
      </c>
      <c r="E8" s="2">
        <v>4.2</v>
      </c>
      <c r="F8" s="2"/>
      <c r="G8" s="4">
        <v>103.5</v>
      </c>
      <c r="H8" s="5">
        <v>100.8</v>
      </c>
      <c r="I8" s="8">
        <v>2.7054</v>
      </c>
      <c r="J8" s="2" t="s">
        <v>74</v>
      </c>
      <c r="K8" s="9">
        <v>13180</v>
      </c>
      <c r="L8" s="9">
        <v>1364130</v>
      </c>
      <c r="M8" s="2" t="s">
        <v>75</v>
      </c>
      <c r="N8" s="2"/>
    </row>
    <row r="9" spans="1:14" ht="16.5" customHeight="1">
      <c r="B9" s="2"/>
      <c r="C9" s="2"/>
      <c r="D9" s="3" t="s">
        <v>78</v>
      </c>
      <c r="E9" s="2">
        <v>4.2</v>
      </c>
      <c r="F9" s="2"/>
      <c r="G9" s="4">
        <v>103.5</v>
      </c>
      <c r="H9" s="5">
        <v>100</v>
      </c>
      <c r="I9" s="8">
        <v>2.7054</v>
      </c>
      <c r="J9" s="2" t="s">
        <v>74</v>
      </c>
      <c r="K9" s="9">
        <v>13305</v>
      </c>
      <c r="L9" s="9">
        <v>1377067.5</v>
      </c>
      <c r="M9" s="2" t="s">
        <v>75</v>
      </c>
      <c r="N9" s="2"/>
    </row>
    <row r="10" spans="1:14" ht="16.5" customHeight="1">
      <c r="B10" s="2"/>
      <c r="C10" s="2"/>
      <c r="D10" s="3" t="s">
        <v>79</v>
      </c>
      <c r="E10" s="2">
        <v>4.2</v>
      </c>
      <c r="F10" s="2"/>
      <c r="G10" s="4">
        <v>103.5</v>
      </c>
      <c r="H10" s="5">
        <v>100.5</v>
      </c>
      <c r="I10" s="8">
        <v>2.7054</v>
      </c>
      <c r="J10" s="2" t="s">
        <v>74</v>
      </c>
      <c r="K10" s="9">
        <v>13383</v>
      </c>
      <c r="L10" s="9">
        <v>1385140.5</v>
      </c>
      <c r="M10" s="2" t="s">
        <v>75</v>
      </c>
      <c r="N10" s="2"/>
    </row>
    <row r="11" spans="1:14" ht="16.5" customHeight="1">
      <c r="B11" s="2"/>
      <c r="C11" s="2"/>
      <c r="D11" s="3" t="s">
        <v>80</v>
      </c>
      <c r="E11" s="2">
        <v>4.2</v>
      </c>
      <c r="F11" s="2"/>
      <c r="G11" s="4">
        <v>103.5</v>
      </c>
      <c r="H11" s="5">
        <v>100.5</v>
      </c>
      <c r="I11" s="8">
        <v>2.7054</v>
      </c>
      <c r="J11" s="2" t="s">
        <v>74</v>
      </c>
      <c r="K11" s="9">
        <v>13485</v>
      </c>
      <c r="L11" s="9">
        <v>1395697.5</v>
      </c>
      <c r="M11" s="2" t="s">
        <v>75</v>
      </c>
      <c r="N11" s="2"/>
    </row>
    <row r="12" spans="1:14" ht="16.5" customHeight="1">
      <c r="B12" s="2"/>
      <c r="C12" s="2"/>
      <c r="D12" s="3" t="s">
        <v>81</v>
      </c>
      <c r="E12" s="2">
        <v>4.2</v>
      </c>
      <c r="F12" s="2"/>
      <c r="G12" s="4">
        <v>103.5</v>
      </c>
      <c r="H12" s="5">
        <v>100.5</v>
      </c>
      <c r="I12" s="8">
        <v>2.7054</v>
      </c>
      <c r="J12" s="2" t="s">
        <v>74</v>
      </c>
      <c r="K12" s="9">
        <v>13550</v>
      </c>
      <c r="L12" s="9">
        <v>1402425</v>
      </c>
      <c r="M12" s="2" t="s">
        <v>75</v>
      </c>
      <c r="N12" s="2"/>
    </row>
    <row r="13" spans="1:14" ht="16.5" customHeight="1">
      <c r="B13" s="2"/>
      <c r="C13" s="2"/>
      <c r="D13" s="3" t="s">
        <v>82</v>
      </c>
      <c r="E13" s="2">
        <v>4.2</v>
      </c>
      <c r="F13" s="2"/>
      <c r="G13" s="4">
        <v>103.5</v>
      </c>
      <c r="H13" s="5">
        <v>100.5</v>
      </c>
      <c r="I13" s="8">
        <v>2.7054</v>
      </c>
      <c r="J13" s="2" t="s">
        <v>74</v>
      </c>
      <c r="K13" s="9">
        <v>13630</v>
      </c>
      <c r="L13" s="9">
        <v>1410705</v>
      </c>
      <c r="M13" s="2" t="s">
        <v>75</v>
      </c>
      <c r="N13" s="2"/>
    </row>
    <row r="14" spans="1:14" ht="16.5" customHeight="1">
      <c r="B14" s="2"/>
      <c r="C14" s="2"/>
      <c r="D14" s="3" t="s">
        <v>83</v>
      </c>
      <c r="E14" s="2">
        <v>4.2</v>
      </c>
      <c r="F14" s="2"/>
      <c r="G14" s="4">
        <v>131.44</v>
      </c>
      <c r="H14" s="5">
        <v>128</v>
      </c>
      <c r="I14" s="8">
        <v>3.4354</v>
      </c>
      <c r="J14" s="2" t="s">
        <v>74</v>
      </c>
      <c r="K14" s="9">
        <v>13550</v>
      </c>
      <c r="L14" s="9">
        <v>1781012</v>
      </c>
      <c r="M14" s="2" t="s">
        <v>75</v>
      </c>
      <c r="N14" s="2"/>
    </row>
    <row r="15" spans="1:14" ht="16.5" customHeight="1">
      <c r="B15" s="2"/>
      <c r="C15" s="2"/>
      <c r="D15" s="3" t="s">
        <v>84</v>
      </c>
      <c r="E15" s="2">
        <v>4.2</v>
      </c>
      <c r="F15" s="2"/>
      <c r="G15" s="4">
        <v>131.44</v>
      </c>
      <c r="H15" s="5">
        <v>128</v>
      </c>
      <c r="I15" s="8">
        <v>3.4354</v>
      </c>
      <c r="J15" s="2" t="s">
        <v>74</v>
      </c>
      <c r="K15" s="9">
        <v>13550</v>
      </c>
      <c r="L15" s="9">
        <v>1781012</v>
      </c>
      <c r="M15" s="2" t="s">
        <v>75</v>
      </c>
      <c r="N15" s="2"/>
    </row>
    <row r="16" spans="1:14" ht="16.5" customHeight="1">
      <c r="B16" s="2"/>
      <c r="C16" s="2"/>
      <c r="D16" s="3" t="s">
        <v>85</v>
      </c>
      <c r="E16" s="2">
        <v>4.2</v>
      </c>
      <c r="F16" s="2"/>
      <c r="G16" s="4">
        <v>131.44</v>
      </c>
      <c r="H16" s="5">
        <v>128</v>
      </c>
      <c r="I16" s="8">
        <v>3.4354</v>
      </c>
      <c r="J16" s="2" t="s">
        <v>74</v>
      </c>
      <c r="K16" s="9">
        <v>14240</v>
      </c>
      <c r="L16" s="9">
        <v>1871705.6</v>
      </c>
      <c r="M16" s="2" t="s">
        <v>75</v>
      </c>
      <c r="N16" s="2"/>
    </row>
    <row r="17" spans="2:19" ht="16.5" customHeight="1">
      <c r="B17" s="2"/>
      <c r="C17" s="2"/>
      <c r="D17" s="3" t="s">
        <v>86</v>
      </c>
      <c r="E17" s="2">
        <v>4.2</v>
      </c>
      <c r="F17" s="2"/>
      <c r="G17" s="4">
        <v>131.44</v>
      </c>
      <c r="H17" s="5">
        <v>128</v>
      </c>
      <c r="I17" s="8">
        <v>3.4354</v>
      </c>
      <c r="J17" s="2" t="s">
        <v>74</v>
      </c>
      <c r="K17" s="9">
        <v>14240</v>
      </c>
      <c r="L17" s="9">
        <v>1871705.6</v>
      </c>
      <c r="M17" s="2" t="s">
        <v>75</v>
      </c>
      <c r="N17" s="2"/>
    </row>
    <row r="18" spans="2:19" ht="16.5" customHeight="1">
      <c r="B18" s="2"/>
      <c r="C18" s="2"/>
      <c r="D18" s="3" t="s">
        <v>87</v>
      </c>
      <c r="E18" s="2">
        <v>4.2</v>
      </c>
      <c r="F18" s="2"/>
      <c r="G18" s="4">
        <v>131.44</v>
      </c>
      <c r="H18" s="5">
        <v>128</v>
      </c>
      <c r="I18" s="8">
        <v>3.4354</v>
      </c>
      <c r="J18" s="2" t="s">
        <v>74</v>
      </c>
      <c r="K18" s="9">
        <v>14537.999847839301</v>
      </c>
      <c r="L18" s="9">
        <v>1910874.7</v>
      </c>
      <c r="M18" s="2" t="s">
        <v>75</v>
      </c>
      <c r="N18" s="2"/>
    </row>
    <row r="19" spans="2:19" ht="16.5" customHeight="1">
      <c r="B19" s="2"/>
      <c r="C19" s="2"/>
      <c r="D19" s="3" t="s">
        <v>88</v>
      </c>
      <c r="E19" s="2">
        <v>4.2</v>
      </c>
      <c r="F19" s="2"/>
      <c r="G19" s="4">
        <v>131.44</v>
      </c>
      <c r="H19" s="5">
        <v>128</v>
      </c>
      <c r="I19" s="8">
        <v>3.4354</v>
      </c>
      <c r="J19" s="2" t="s">
        <v>74</v>
      </c>
      <c r="K19" s="9">
        <v>14577.3090383445</v>
      </c>
      <c r="L19" s="9">
        <v>1916041.5</v>
      </c>
      <c r="M19" s="2" t="s">
        <v>75</v>
      </c>
      <c r="N19" s="2"/>
    </row>
    <row r="20" spans="2:19" ht="16.5" customHeight="1">
      <c r="B20" s="2"/>
      <c r="C20" s="2"/>
      <c r="D20" s="3" t="s">
        <v>89</v>
      </c>
      <c r="E20" s="2">
        <v>4.2</v>
      </c>
      <c r="F20" s="2"/>
      <c r="G20" s="4">
        <v>65.717699999999994</v>
      </c>
      <c r="H20" s="5">
        <v>64</v>
      </c>
      <c r="I20" s="8">
        <v>2.7054</v>
      </c>
      <c r="J20" s="2" t="s">
        <v>74</v>
      </c>
      <c r="K20" s="9">
        <v>16500.577469996701</v>
      </c>
      <c r="L20" s="9">
        <v>1084380</v>
      </c>
      <c r="M20" s="2" t="s">
        <v>75</v>
      </c>
      <c r="N20" s="2"/>
    </row>
    <row r="21" spans="2:19" ht="16.5" customHeight="1">
      <c r="B21" s="2"/>
      <c r="C21" s="2"/>
      <c r="D21" s="3" t="s">
        <v>90</v>
      </c>
      <c r="E21" s="2">
        <v>4.5</v>
      </c>
      <c r="F21" s="2"/>
      <c r="G21" s="4">
        <v>80.549899999999994</v>
      </c>
      <c r="H21" s="5">
        <v>64.725499999999997</v>
      </c>
      <c r="I21" s="8">
        <v>15.824400000000001</v>
      </c>
      <c r="J21" s="2" t="s">
        <v>74</v>
      </c>
      <c r="K21" s="9">
        <v>14259.055566797701</v>
      </c>
      <c r="L21" s="9">
        <v>1148565.5</v>
      </c>
      <c r="M21" s="2" t="s">
        <v>75</v>
      </c>
      <c r="N21" s="2"/>
    </row>
    <row r="22" spans="2:19" ht="16.5" customHeight="1">
      <c r="B22" s="2"/>
      <c r="C22" s="2"/>
      <c r="D22" s="3" t="s">
        <v>91</v>
      </c>
      <c r="E22" s="2">
        <v>4.5</v>
      </c>
      <c r="F22" s="2"/>
      <c r="G22" s="4">
        <v>94.378600000000006</v>
      </c>
      <c r="H22" s="5">
        <v>75.837599999999995</v>
      </c>
      <c r="I22" s="8">
        <v>18.541</v>
      </c>
      <c r="J22" s="2" t="s">
        <v>74</v>
      </c>
      <c r="K22" s="9">
        <v>14220.210937649001</v>
      </c>
      <c r="L22" s="9">
        <v>1342083.6000000001</v>
      </c>
      <c r="M22" s="2" t="s">
        <v>75</v>
      </c>
      <c r="N22" s="2"/>
    </row>
    <row r="23" spans="2:19" ht="16.5" customHeight="1">
      <c r="B23" s="2"/>
      <c r="C23" s="2"/>
      <c r="D23" s="3" t="s">
        <v>92</v>
      </c>
      <c r="E23" s="2">
        <v>4.5</v>
      </c>
      <c r="F23" s="2"/>
      <c r="G23" s="4">
        <v>95.722700000000003</v>
      </c>
      <c r="H23" s="5">
        <v>76.917599999999993</v>
      </c>
      <c r="I23" s="8">
        <v>18.805099999999999</v>
      </c>
      <c r="J23" s="2" t="s">
        <v>74</v>
      </c>
      <c r="K23" s="9">
        <v>1412.9605621237199</v>
      </c>
      <c r="L23" s="9">
        <v>135252.4</v>
      </c>
      <c r="M23" s="2" t="s">
        <v>75</v>
      </c>
      <c r="N23" s="2"/>
    </row>
    <row r="24" spans="2:19" ht="16.5" customHeight="1">
      <c r="B24" s="2"/>
      <c r="C24" s="2"/>
      <c r="D24" s="3" t="s">
        <v>93</v>
      </c>
      <c r="E24" s="2">
        <v>4.5</v>
      </c>
      <c r="F24" s="2"/>
      <c r="G24" s="4">
        <v>95.7376</v>
      </c>
      <c r="H24" s="5">
        <v>76.929599999999994</v>
      </c>
      <c r="I24" s="8">
        <v>18.808</v>
      </c>
      <c r="J24" s="2" t="s">
        <v>74</v>
      </c>
      <c r="K24" s="9">
        <v>14150.3547195668</v>
      </c>
      <c r="L24" s="9">
        <v>1354721</v>
      </c>
      <c r="M24" s="2" t="s">
        <v>75</v>
      </c>
      <c r="N24" s="2"/>
    </row>
    <row r="25" spans="2:19" ht="16.5" customHeight="1">
      <c r="B25" s="2"/>
      <c r="C25" s="2"/>
      <c r="D25" s="3" t="s">
        <v>94</v>
      </c>
      <c r="E25" s="2">
        <v>4.5</v>
      </c>
      <c r="F25" s="2"/>
      <c r="G25" s="4">
        <v>95.722700000000003</v>
      </c>
      <c r="H25" s="5">
        <v>76.917599999999993</v>
      </c>
      <c r="I25" s="8">
        <v>18.805099999999999</v>
      </c>
      <c r="J25" s="2" t="s">
        <v>74</v>
      </c>
      <c r="K25" s="9">
        <v>14397.5943010383</v>
      </c>
      <c r="L25" s="9">
        <v>1378176.6</v>
      </c>
      <c r="M25" s="2" t="s">
        <v>75</v>
      </c>
      <c r="N25" s="2"/>
    </row>
    <row r="26" spans="2:19" ht="16.5" customHeight="1">
      <c r="B26" s="2"/>
      <c r="C26" s="2"/>
      <c r="D26" s="3" t="s">
        <v>95</v>
      </c>
      <c r="E26" s="2">
        <v>4.5</v>
      </c>
      <c r="F26" s="2"/>
      <c r="G26" s="4">
        <v>94.232399999999998</v>
      </c>
      <c r="H26" s="5">
        <v>75.72</v>
      </c>
      <c r="I26" s="8">
        <v>18.5124</v>
      </c>
      <c r="J26" s="2" t="s">
        <v>74</v>
      </c>
      <c r="K26" s="9">
        <v>16549.5784889274</v>
      </c>
      <c r="L26" s="9">
        <v>1559506.5</v>
      </c>
      <c r="M26" s="2" t="s">
        <v>75</v>
      </c>
      <c r="N26" s="2"/>
    </row>
    <row r="27" spans="2:19" ht="16.5" customHeight="1">
      <c r="B27" s="45"/>
      <c r="C27" s="45"/>
      <c r="D27" s="45">
        <v>21</v>
      </c>
      <c r="E27" s="45"/>
      <c r="F27" s="45"/>
      <c r="G27" s="45">
        <v>2238.6999999999998</v>
      </c>
      <c r="H27" s="45"/>
      <c r="I27" s="45"/>
      <c r="J27" s="45"/>
      <c r="K27" s="9">
        <v>13403.8004198865</v>
      </c>
      <c r="L27" s="46">
        <f>SUM(L6:L26)</f>
        <v>30007088</v>
      </c>
      <c r="M27" s="45"/>
      <c r="N27" s="45"/>
      <c r="S27"/>
    </row>
    <row r="28" spans="2:19" ht="24" customHeight="1">
      <c r="B28" s="95" t="s">
        <v>96</v>
      </c>
      <c r="C28" s="96"/>
      <c r="D28" s="97"/>
      <c r="E28" s="96"/>
      <c r="F28" s="97"/>
      <c r="G28" s="97"/>
      <c r="H28" s="97"/>
      <c r="I28" s="97"/>
      <c r="J28" s="97"/>
      <c r="K28" s="97"/>
      <c r="L28" s="97"/>
      <c r="M28" s="97"/>
      <c r="N28" s="97"/>
    </row>
    <row r="29" spans="2:19" ht="24" customHeight="1">
      <c r="B29" s="6"/>
      <c r="C29" s="6"/>
      <c r="D29" s="7"/>
      <c r="E29" s="6"/>
      <c r="F29" s="7"/>
      <c r="G29" s="7"/>
      <c r="H29" s="7"/>
      <c r="I29" s="7"/>
      <c r="J29" s="10"/>
      <c r="K29" s="10"/>
      <c r="L29" s="84" t="s">
        <v>97</v>
      </c>
      <c r="M29" s="85"/>
      <c r="N29" s="85"/>
    </row>
    <row r="30" spans="2:19" ht="24" customHeight="1">
      <c r="B30" s="6"/>
      <c r="C30" s="6"/>
      <c r="D30" s="7"/>
      <c r="E30" s="6"/>
      <c r="F30" s="7"/>
      <c r="G30" s="7"/>
      <c r="H30" s="7"/>
      <c r="I30" s="7"/>
      <c r="J30" s="10"/>
      <c r="N30" s="10"/>
    </row>
  </sheetData>
  <mergeCells count="18">
    <mergeCell ref="A1:N1"/>
    <mergeCell ref="A2:N2"/>
    <mergeCell ref="B28:N28"/>
    <mergeCell ref="L29:N2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honeticPr fontId="13" type="noConversion"/>
  <pageMargins left="0.17" right="0.16" top="0.75" bottom="0.36" header="0.3" footer="0.3"/>
  <pageSetup paperSize="9" scale="98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B1" workbookViewId="0">
      <selection activeCell="I39" sqref="I39"/>
    </sheetView>
  </sheetViews>
  <sheetFormatPr defaultColWidth="9" defaultRowHeight="13.5"/>
  <cols>
    <col min="1" max="1" width="9" hidden="1" customWidth="1"/>
    <col min="2" max="2" width="4.25" customWidth="1"/>
    <col min="3" max="3" width="5.875" customWidth="1"/>
    <col min="6" max="6" width="5.75" customWidth="1"/>
    <col min="7" max="7" width="9.5" style="11" customWidth="1"/>
    <col min="8" max="8" width="12.5" customWidth="1"/>
    <col min="9" max="9" width="13.25" customWidth="1"/>
    <col min="11" max="11" width="12.625"/>
    <col min="12" max="12" width="13" customWidth="1"/>
    <col min="14" max="14" width="11.125" customWidth="1"/>
  </cols>
  <sheetData>
    <row r="1" spans="1:14" ht="22.5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4.25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>
      <c r="A3" s="100" t="s">
        <v>61</v>
      </c>
      <c r="B3" s="89" t="s">
        <v>62</v>
      </c>
      <c r="C3" s="89" t="s">
        <v>63</v>
      </c>
      <c r="D3" s="89" t="s">
        <v>64</v>
      </c>
      <c r="E3" s="89" t="s">
        <v>65</v>
      </c>
      <c r="F3" s="89" t="s">
        <v>26</v>
      </c>
      <c r="G3" s="106" t="s">
        <v>27</v>
      </c>
      <c r="H3" s="90" t="s">
        <v>66</v>
      </c>
      <c r="I3" s="90" t="s">
        <v>67</v>
      </c>
      <c r="J3" s="90" t="s">
        <v>68</v>
      </c>
      <c r="K3" s="91" t="s">
        <v>69</v>
      </c>
      <c r="L3" s="91" t="s">
        <v>70</v>
      </c>
      <c r="M3" s="107" t="s">
        <v>71</v>
      </c>
      <c r="N3" s="107" t="s">
        <v>72</v>
      </c>
    </row>
    <row r="4" spans="1:14" ht="12" customHeight="1">
      <c r="A4" s="101"/>
      <c r="B4" s="89"/>
      <c r="C4" s="89"/>
      <c r="D4" s="89"/>
      <c r="E4" s="89"/>
      <c r="F4" s="89"/>
      <c r="G4" s="106"/>
      <c r="H4" s="90"/>
      <c r="I4" s="90"/>
      <c r="J4" s="90"/>
      <c r="K4" s="91"/>
      <c r="L4" s="91"/>
      <c r="M4" s="107"/>
      <c r="N4" s="107"/>
    </row>
    <row r="5" spans="1:14" ht="6" hidden="1" customHeight="1">
      <c r="A5" s="102"/>
      <c r="B5" s="89"/>
      <c r="C5" s="89"/>
      <c r="D5" s="89"/>
      <c r="E5" s="89"/>
      <c r="F5" s="89"/>
      <c r="G5" s="106"/>
      <c r="H5" s="90"/>
      <c r="I5" s="90"/>
      <c r="J5" s="90"/>
      <c r="K5" s="91"/>
      <c r="L5" s="91"/>
      <c r="M5" s="107"/>
      <c r="N5" s="107"/>
    </row>
    <row r="6" spans="1:14" ht="17.25">
      <c r="A6" s="103" t="s">
        <v>100</v>
      </c>
      <c r="B6" s="13"/>
      <c r="C6" s="13"/>
      <c r="D6" s="3">
        <v>201</v>
      </c>
      <c r="E6" s="3">
        <v>4.2</v>
      </c>
      <c r="F6" s="3"/>
      <c r="G6" s="4">
        <v>110.04</v>
      </c>
      <c r="H6" s="5">
        <v>64.900800000000004</v>
      </c>
      <c r="I6" s="8">
        <v>45.141599999999997</v>
      </c>
      <c r="J6" s="8" t="s">
        <v>74</v>
      </c>
      <c r="K6" s="20">
        <v>7840.9941839331104</v>
      </c>
      <c r="L6" s="20">
        <v>862823</v>
      </c>
      <c r="M6" s="21" t="s">
        <v>75</v>
      </c>
      <c r="N6" s="21"/>
    </row>
    <row r="7" spans="1:14" ht="17.25">
      <c r="A7" s="104"/>
      <c r="B7" s="13"/>
      <c r="C7" s="13"/>
      <c r="D7" s="3">
        <v>202</v>
      </c>
      <c r="E7" s="3">
        <v>4.2</v>
      </c>
      <c r="F7" s="3"/>
      <c r="G7" s="4">
        <v>57.78</v>
      </c>
      <c r="H7" s="5">
        <v>34.077599999999997</v>
      </c>
      <c r="I7" s="8">
        <v>23.7027</v>
      </c>
      <c r="J7" s="8" t="s">
        <v>74</v>
      </c>
      <c r="K7" s="20">
        <v>7816.0782277604703</v>
      </c>
      <c r="L7" s="20">
        <v>451613</v>
      </c>
      <c r="M7" s="21" t="s">
        <v>75</v>
      </c>
      <c r="N7" s="21"/>
    </row>
    <row r="8" spans="1:14" ht="17.25">
      <c r="A8" s="104"/>
      <c r="B8" s="13"/>
      <c r="C8" s="13"/>
      <c r="D8" s="3">
        <v>203</v>
      </c>
      <c r="E8" s="3">
        <v>4.2</v>
      </c>
      <c r="F8" s="3"/>
      <c r="G8" s="4">
        <v>57.8</v>
      </c>
      <c r="H8" s="5">
        <v>34.989600000000003</v>
      </c>
      <c r="I8" s="8">
        <v>23.710899999999999</v>
      </c>
      <c r="J8" s="8" t="s">
        <v>74</v>
      </c>
      <c r="K8" s="20">
        <v>7813.37370242215</v>
      </c>
      <c r="L8" s="20">
        <v>451613</v>
      </c>
      <c r="M8" s="21" t="s">
        <v>75</v>
      </c>
      <c r="N8" s="21"/>
    </row>
    <row r="9" spans="1:14" ht="17.25">
      <c r="A9" s="104"/>
      <c r="B9" s="13"/>
      <c r="C9" s="13"/>
      <c r="D9" s="3">
        <v>211</v>
      </c>
      <c r="E9" s="3">
        <v>4.2</v>
      </c>
      <c r="F9" s="3"/>
      <c r="G9" s="4">
        <v>205.09</v>
      </c>
      <c r="H9" s="5">
        <v>120.96</v>
      </c>
      <c r="I9" s="8">
        <v>84.133499999999998</v>
      </c>
      <c r="J9" s="8" t="s">
        <v>74</v>
      </c>
      <c r="K9" s="20">
        <v>5913.9743527231903</v>
      </c>
      <c r="L9" s="20">
        <v>1212897</v>
      </c>
      <c r="M9" s="21" t="s">
        <v>75</v>
      </c>
      <c r="N9" s="21"/>
    </row>
    <row r="10" spans="1:14" ht="17.25">
      <c r="A10" s="104"/>
      <c r="B10" s="13"/>
      <c r="C10" s="13"/>
      <c r="D10" s="3">
        <v>212</v>
      </c>
      <c r="E10" s="3">
        <v>4.2</v>
      </c>
      <c r="F10" s="3"/>
      <c r="G10" s="4">
        <v>144.81</v>
      </c>
      <c r="H10" s="5">
        <v>85.403999999999996</v>
      </c>
      <c r="I10" s="8">
        <v>59.4024</v>
      </c>
      <c r="J10" s="8" t="s">
        <v>74</v>
      </c>
      <c r="K10" s="20">
        <v>5913.9769352945204</v>
      </c>
      <c r="L10" s="20">
        <v>856403</v>
      </c>
      <c r="M10" s="21" t="s">
        <v>75</v>
      </c>
      <c r="N10" s="21"/>
    </row>
    <row r="11" spans="1:14" ht="17.25">
      <c r="A11" s="104"/>
      <c r="B11" s="13"/>
      <c r="C11" s="13"/>
      <c r="D11" s="3">
        <v>213</v>
      </c>
      <c r="E11" s="3">
        <v>4.2</v>
      </c>
      <c r="F11" s="3"/>
      <c r="G11" s="4">
        <v>201.64</v>
      </c>
      <c r="H11" s="5">
        <v>118.9251</v>
      </c>
      <c r="I11" s="8">
        <v>82.718100000000007</v>
      </c>
      <c r="J11" s="8" t="s">
        <v>74</v>
      </c>
      <c r="K11" s="20">
        <v>7039.00019837334</v>
      </c>
      <c r="L11" s="20">
        <v>1419344</v>
      </c>
      <c r="M11" s="21" t="s">
        <v>75</v>
      </c>
      <c r="N11" s="21"/>
    </row>
    <row r="12" spans="1:14" ht="17.25">
      <c r="A12" s="105"/>
      <c r="B12" s="13"/>
      <c r="C12" s="13"/>
      <c r="D12" s="3">
        <v>214</v>
      </c>
      <c r="E12" s="3">
        <v>4.2</v>
      </c>
      <c r="F12" s="3"/>
      <c r="G12" s="4">
        <v>290.61</v>
      </c>
      <c r="H12" s="5">
        <v>171.39570000000001</v>
      </c>
      <c r="I12" s="8">
        <v>119.2139</v>
      </c>
      <c r="J12" s="8" t="s">
        <v>74</v>
      </c>
      <c r="K12" s="20">
        <v>5698.9247445029396</v>
      </c>
      <c r="L12" s="20">
        <v>1656164.52</v>
      </c>
      <c r="M12" s="21" t="s">
        <v>75</v>
      </c>
      <c r="N12" s="21"/>
    </row>
    <row r="13" spans="1:14" ht="17.25">
      <c r="A13" s="103" t="s">
        <v>101</v>
      </c>
      <c r="B13" s="13"/>
      <c r="C13" s="13"/>
      <c r="D13" s="3">
        <v>301</v>
      </c>
      <c r="E13" s="3">
        <v>3.9</v>
      </c>
      <c r="F13" s="3"/>
      <c r="G13" s="4">
        <v>107.05</v>
      </c>
      <c r="H13" s="5">
        <v>63.834400000000002</v>
      </c>
      <c r="I13" s="8">
        <v>43.217599999999997</v>
      </c>
      <c r="J13" s="8" t="s">
        <v>74</v>
      </c>
      <c r="K13" s="20">
        <v>7581.9990658570796</v>
      </c>
      <c r="L13" s="20">
        <v>811653</v>
      </c>
      <c r="M13" s="21" t="s">
        <v>75</v>
      </c>
      <c r="N13" s="21"/>
    </row>
    <row r="14" spans="1:14" ht="17.25">
      <c r="A14" s="104"/>
      <c r="B14" s="13"/>
      <c r="C14" s="13"/>
      <c r="D14" s="3">
        <v>303</v>
      </c>
      <c r="E14" s="3">
        <v>3.9</v>
      </c>
      <c r="F14" s="3"/>
      <c r="G14" s="4">
        <v>56.23</v>
      </c>
      <c r="H14" s="5">
        <v>33.53</v>
      </c>
      <c r="I14" s="8">
        <v>22.700700000000001</v>
      </c>
      <c r="J14" s="8" t="s">
        <v>74</v>
      </c>
      <c r="K14" s="20">
        <v>8084.9902187444404</v>
      </c>
      <c r="L14" s="20">
        <v>454619</v>
      </c>
      <c r="M14" s="24" t="s">
        <v>75</v>
      </c>
      <c r="N14" s="21"/>
    </row>
    <row r="15" spans="1:14" ht="17.25">
      <c r="A15" s="104"/>
      <c r="B15" s="13"/>
      <c r="C15" s="13"/>
      <c r="D15" s="3">
        <v>304</v>
      </c>
      <c r="E15" s="3">
        <v>3.9</v>
      </c>
      <c r="F15" s="3"/>
      <c r="G15" s="4">
        <v>56.04</v>
      </c>
      <c r="H15" s="5">
        <v>33.417999999999999</v>
      </c>
      <c r="I15" s="8">
        <v>22.6248</v>
      </c>
      <c r="J15" s="8" t="s">
        <v>74</v>
      </c>
      <c r="K15" s="20">
        <v>7841</v>
      </c>
      <c r="L15" s="20">
        <v>439409.64</v>
      </c>
      <c r="M15" s="21" t="s">
        <v>75</v>
      </c>
      <c r="N15" s="21"/>
    </row>
    <row r="16" spans="1:14" ht="17.25">
      <c r="A16" s="104"/>
      <c r="B16" s="13"/>
      <c r="C16" s="13"/>
      <c r="D16" s="3">
        <v>407</v>
      </c>
      <c r="E16" s="3">
        <v>3.9</v>
      </c>
      <c r="F16" s="3"/>
      <c r="G16" s="4">
        <v>56.03</v>
      </c>
      <c r="H16" s="5">
        <v>33.417999999999999</v>
      </c>
      <c r="I16" s="8">
        <v>22.612200000000001</v>
      </c>
      <c r="J16" s="8" t="s">
        <v>74</v>
      </c>
      <c r="K16" s="20">
        <v>8161.8597180082097</v>
      </c>
      <c r="L16" s="20">
        <v>457309</v>
      </c>
      <c r="M16" s="24" t="s">
        <v>75</v>
      </c>
      <c r="N16" s="21"/>
    </row>
    <row r="17" spans="1:17" ht="17.25">
      <c r="A17" s="104"/>
      <c r="B17" s="13"/>
      <c r="C17" s="13"/>
      <c r="D17" s="3">
        <v>412</v>
      </c>
      <c r="E17" s="3">
        <v>3.9</v>
      </c>
      <c r="F17" s="3"/>
      <c r="G17" s="4">
        <v>86.46</v>
      </c>
      <c r="H17" s="5">
        <v>51.57</v>
      </c>
      <c r="I17" s="8">
        <v>34.8947</v>
      </c>
      <c r="J17" s="8" t="s">
        <v>74</v>
      </c>
      <c r="K17" s="20">
        <v>7206.9974554707396</v>
      </c>
      <c r="L17" s="20">
        <v>623117</v>
      </c>
      <c r="M17" s="21" t="s">
        <v>75</v>
      </c>
      <c r="N17" s="21"/>
    </row>
    <row r="18" spans="1:17" ht="17.25">
      <c r="A18" s="105"/>
      <c r="B18" s="13"/>
      <c r="C18" s="13"/>
      <c r="D18" s="3">
        <v>416</v>
      </c>
      <c r="E18" s="3">
        <v>3.9</v>
      </c>
      <c r="F18" s="3"/>
      <c r="G18" s="4">
        <v>55.1</v>
      </c>
      <c r="H18" s="5">
        <v>32.860500000000002</v>
      </c>
      <c r="I18" s="8">
        <v>22.235099999999999</v>
      </c>
      <c r="J18" s="8" t="s">
        <v>74</v>
      </c>
      <c r="K18" s="20">
        <v>7306.9872958257702</v>
      </c>
      <c r="L18" s="20">
        <v>402615</v>
      </c>
      <c r="M18" s="21" t="s">
        <v>75</v>
      </c>
      <c r="N18" s="21"/>
    </row>
    <row r="19" spans="1:17" ht="17.25">
      <c r="A19" s="103" t="s">
        <v>102</v>
      </c>
      <c r="B19" s="13"/>
      <c r="C19" s="13"/>
      <c r="D19" s="3">
        <v>501</v>
      </c>
      <c r="E19" s="3">
        <v>3.9</v>
      </c>
      <c r="F19" s="3"/>
      <c r="G19" s="4">
        <v>107.03</v>
      </c>
      <c r="H19" s="5">
        <v>63.834400000000002</v>
      </c>
      <c r="I19" s="8">
        <v>43.1935</v>
      </c>
      <c r="J19" s="8" t="s">
        <v>74</v>
      </c>
      <c r="K19" s="20">
        <v>7881.0613846585102</v>
      </c>
      <c r="L19" s="20">
        <v>843510</v>
      </c>
      <c r="M19" s="21" t="s">
        <v>75</v>
      </c>
      <c r="N19" s="21"/>
    </row>
    <row r="20" spans="1:17" ht="17.25">
      <c r="A20" s="104"/>
      <c r="B20" s="13"/>
      <c r="C20" s="13"/>
      <c r="D20" s="3">
        <v>511</v>
      </c>
      <c r="E20" s="3">
        <v>3.9</v>
      </c>
      <c r="F20" s="3"/>
      <c r="G20" s="14">
        <v>56.95</v>
      </c>
      <c r="H20" s="15">
        <v>33.966799999999999</v>
      </c>
      <c r="I20" s="22">
        <v>22.983599999999999</v>
      </c>
      <c r="J20" s="22" t="s">
        <v>74</v>
      </c>
      <c r="K20" s="20">
        <v>7400</v>
      </c>
      <c r="L20" s="23">
        <v>421430</v>
      </c>
      <c r="M20" s="21" t="s">
        <v>75</v>
      </c>
      <c r="N20" s="21"/>
    </row>
    <row r="21" spans="1:17" ht="17.25">
      <c r="A21" s="104"/>
      <c r="B21" s="13"/>
      <c r="C21" s="13"/>
      <c r="D21" s="3">
        <v>512</v>
      </c>
      <c r="E21" s="3">
        <v>3.9</v>
      </c>
      <c r="F21" s="3"/>
      <c r="G21" s="4">
        <v>86.46</v>
      </c>
      <c r="H21" s="5">
        <v>51.57</v>
      </c>
      <c r="I21" s="8">
        <v>34.8947</v>
      </c>
      <c r="J21" s="8" t="s">
        <v>74</v>
      </c>
      <c r="K21" s="20">
        <v>7206.9974554707396</v>
      </c>
      <c r="L21" s="20">
        <v>623117</v>
      </c>
      <c r="M21" s="21" t="s">
        <v>75</v>
      </c>
      <c r="N21" s="21"/>
    </row>
    <row r="22" spans="1:17" ht="17.25">
      <c r="A22" s="104"/>
      <c r="B22" s="13"/>
      <c r="C22" s="13"/>
      <c r="D22" s="3">
        <v>611</v>
      </c>
      <c r="E22" s="3">
        <v>3.9</v>
      </c>
      <c r="F22" s="3"/>
      <c r="G22" s="4">
        <v>56.95</v>
      </c>
      <c r="H22" s="5">
        <v>33.966799999999999</v>
      </c>
      <c r="I22" s="8">
        <v>22.983599999999999</v>
      </c>
      <c r="J22" s="8" t="s">
        <v>74</v>
      </c>
      <c r="K22" s="20">
        <v>8329.99122036874</v>
      </c>
      <c r="L22" s="20">
        <v>474393</v>
      </c>
      <c r="M22" s="24" t="s">
        <v>75</v>
      </c>
      <c r="N22" s="21"/>
    </row>
    <row r="23" spans="1:17" ht="17.25">
      <c r="A23" s="104"/>
      <c r="B23" s="13"/>
      <c r="C23" s="13"/>
      <c r="D23" s="3">
        <v>612</v>
      </c>
      <c r="E23" s="3">
        <v>3.9</v>
      </c>
      <c r="F23" s="3"/>
      <c r="G23" s="4">
        <v>86.46</v>
      </c>
      <c r="H23" s="5">
        <v>51.57</v>
      </c>
      <c r="I23" s="8">
        <v>34.8947</v>
      </c>
      <c r="J23" s="8" t="s">
        <v>74</v>
      </c>
      <c r="K23" s="20">
        <v>7213.3472125838498</v>
      </c>
      <c r="L23" s="20">
        <v>623666</v>
      </c>
      <c r="M23" s="21" t="s">
        <v>75</v>
      </c>
      <c r="N23" s="21"/>
    </row>
    <row r="24" spans="1:17" ht="17.25">
      <c r="A24" s="105"/>
      <c r="B24" s="13"/>
      <c r="C24" s="13"/>
      <c r="D24" s="3">
        <v>616</v>
      </c>
      <c r="E24" s="3">
        <v>3.9</v>
      </c>
      <c r="F24" s="3"/>
      <c r="G24" s="4">
        <v>55.1</v>
      </c>
      <c r="H24" s="5">
        <v>32.860500000000002</v>
      </c>
      <c r="I24" s="8">
        <v>22.235099999999999</v>
      </c>
      <c r="J24" s="8" t="s">
        <v>74</v>
      </c>
      <c r="K24" s="20">
        <v>7586.0072595281299</v>
      </c>
      <c r="L24" s="20">
        <v>417989</v>
      </c>
      <c r="M24" s="21" t="s">
        <v>75</v>
      </c>
      <c r="N24" s="21"/>
    </row>
    <row r="25" spans="1:17" ht="17.25">
      <c r="A25" s="12"/>
      <c r="B25" s="13"/>
      <c r="C25" s="13"/>
      <c r="D25" s="3">
        <v>712</v>
      </c>
      <c r="E25" s="3">
        <v>3.9</v>
      </c>
      <c r="F25" s="3"/>
      <c r="G25" s="4">
        <v>86.46</v>
      </c>
      <c r="H25" s="5">
        <v>51.57</v>
      </c>
      <c r="I25" s="8">
        <v>34.8947</v>
      </c>
      <c r="J25" s="8" t="s">
        <v>74</v>
      </c>
      <c r="K25" s="20">
        <v>7410.0046264168404</v>
      </c>
      <c r="L25" s="20">
        <v>640669</v>
      </c>
      <c r="M25" s="21" t="s">
        <v>75</v>
      </c>
      <c r="N25" s="21"/>
    </row>
    <row r="26" spans="1:17" ht="17.25">
      <c r="A26" s="104"/>
      <c r="B26" s="13"/>
      <c r="C26" s="13"/>
      <c r="D26" s="3">
        <v>804</v>
      </c>
      <c r="E26" s="3">
        <v>3.9</v>
      </c>
      <c r="F26" s="3"/>
      <c r="G26" s="4">
        <v>56.03</v>
      </c>
      <c r="H26" s="5">
        <v>33.417999999999999</v>
      </c>
      <c r="I26" s="8">
        <v>22.612200000000001</v>
      </c>
      <c r="J26" s="8" t="s">
        <v>74</v>
      </c>
      <c r="K26" s="20">
        <v>8332.0007139032696</v>
      </c>
      <c r="L26" s="20">
        <v>466842</v>
      </c>
      <c r="M26" s="21" t="s">
        <v>75</v>
      </c>
      <c r="N26" s="21"/>
    </row>
    <row r="27" spans="1:17" ht="17.25">
      <c r="A27" s="104"/>
      <c r="B27" s="13"/>
      <c r="C27" s="13"/>
      <c r="D27" s="3">
        <v>812</v>
      </c>
      <c r="E27" s="3">
        <v>3.9</v>
      </c>
      <c r="F27" s="3"/>
      <c r="G27" s="4">
        <v>86.46</v>
      </c>
      <c r="H27" s="5">
        <v>51.57</v>
      </c>
      <c r="I27" s="8">
        <v>34.8947</v>
      </c>
      <c r="J27" s="8" t="s">
        <v>74</v>
      </c>
      <c r="K27" s="20">
        <v>7430.0023132084198</v>
      </c>
      <c r="L27" s="20">
        <v>642398</v>
      </c>
      <c r="M27" s="21" t="s">
        <v>75</v>
      </c>
      <c r="N27" s="21"/>
      <c r="Q27" s="7"/>
    </row>
    <row r="28" spans="1:17" ht="17.25">
      <c r="A28" s="105"/>
      <c r="B28" s="13"/>
      <c r="C28" s="13"/>
      <c r="D28" s="3">
        <v>816</v>
      </c>
      <c r="E28" s="3">
        <v>3.9</v>
      </c>
      <c r="F28" s="3"/>
      <c r="G28" s="4">
        <v>55.1</v>
      </c>
      <c r="H28" s="5">
        <v>32.860500000000002</v>
      </c>
      <c r="I28" s="8">
        <v>22.235099999999999</v>
      </c>
      <c r="J28" s="8" t="s">
        <v>74</v>
      </c>
      <c r="K28" s="20">
        <v>7606.0072595281299</v>
      </c>
      <c r="L28" s="20">
        <v>419091</v>
      </c>
      <c r="M28" s="21" t="s">
        <v>75</v>
      </c>
      <c r="N28" s="21"/>
    </row>
    <row r="29" spans="1:17" ht="17.25">
      <c r="A29" s="104"/>
      <c r="B29" s="13"/>
      <c r="C29" s="13"/>
      <c r="D29" s="3">
        <v>904</v>
      </c>
      <c r="E29" s="3">
        <v>3.9</v>
      </c>
      <c r="F29" s="3"/>
      <c r="G29" s="4">
        <v>56.03</v>
      </c>
      <c r="H29" s="5">
        <v>33.417999999999999</v>
      </c>
      <c r="I29" s="8">
        <v>22.612200000000001</v>
      </c>
      <c r="J29" s="8" t="s">
        <v>74</v>
      </c>
      <c r="K29" s="20">
        <v>8040.9958950562204</v>
      </c>
      <c r="L29" s="20">
        <v>450537</v>
      </c>
      <c r="M29" s="21" t="s">
        <v>75</v>
      </c>
      <c r="N29" s="21"/>
    </row>
    <row r="30" spans="1:17" ht="17.25">
      <c r="A30" s="104"/>
      <c r="B30" s="13"/>
      <c r="C30" s="13"/>
      <c r="D30" s="3">
        <v>910</v>
      </c>
      <c r="E30" s="3">
        <v>3.9</v>
      </c>
      <c r="F30" s="3"/>
      <c r="G30" s="4">
        <v>56.22</v>
      </c>
      <c r="H30" s="5">
        <v>33.53</v>
      </c>
      <c r="I30" s="8">
        <v>22.688099999999999</v>
      </c>
      <c r="J30" s="8" t="s">
        <v>74</v>
      </c>
      <c r="K30" s="20">
        <v>3557.45286374956</v>
      </c>
      <c r="L30" s="20">
        <v>200000</v>
      </c>
      <c r="M30" s="24" t="s">
        <v>75</v>
      </c>
      <c r="N30" s="21"/>
    </row>
    <row r="31" spans="1:17" ht="17.25">
      <c r="A31" s="104"/>
      <c r="B31" s="13"/>
      <c r="C31" s="13"/>
      <c r="D31" s="3">
        <v>912</v>
      </c>
      <c r="E31" s="3">
        <v>3.9</v>
      </c>
      <c r="F31" s="3"/>
      <c r="G31" s="4">
        <v>86.46</v>
      </c>
      <c r="H31" s="5">
        <v>51.57</v>
      </c>
      <c r="I31" s="8">
        <v>34.8947</v>
      </c>
      <c r="J31" s="8" t="s">
        <v>74</v>
      </c>
      <c r="K31" s="20">
        <v>7425.0057830210499</v>
      </c>
      <c r="L31" s="20">
        <v>641966</v>
      </c>
      <c r="M31" s="21" t="s">
        <v>75</v>
      </c>
      <c r="N31" s="21"/>
    </row>
    <row r="32" spans="1:17" ht="17.25">
      <c r="A32" s="12"/>
      <c r="B32" s="13"/>
      <c r="C32" s="13"/>
      <c r="D32" s="3">
        <v>913</v>
      </c>
      <c r="E32" s="3">
        <v>3.9</v>
      </c>
      <c r="F32" s="3"/>
      <c r="G32" s="4">
        <v>54.11</v>
      </c>
      <c r="H32" s="5">
        <v>32.270000000000003</v>
      </c>
      <c r="I32" s="8">
        <v>21.8355</v>
      </c>
      <c r="J32" s="8" t="s">
        <v>74</v>
      </c>
      <c r="K32" s="20">
        <v>7600</v>
      </c>
      <c r="L32" s="20">
        <v>411236</v>
      </c>
      <c r="M32" s="21" t="s">
        <v>75</v>
      </c>
      <c r="N32" s="21"/>
    </row>
    <row r="33" spans="1:15" ht="17.25">
      <c r="A33" s="12"/>
      <c r="B33" s="13"/>
      <c r="C33" s="13"/>
      <c r="D33" s="3">
        <v>914</v>
      </c>
      <c r="E33" s="3">
        <v>3.9</v>
      </c>
      <c r="F33" s="3"/>
      <c r="G33" s="4">
        <v>50.23</v>
      </c>
      <c r="H33" s="5">
        <v>29.9589</v>
      </c>
      <c r="I33" s="8">
        <v>20.271699999999999</v>
      </c>
      <c r="J33" s="8" t="s">
        <v>74</v>
      </c>
      <c r="K33" s="20">
        <v>7600</v>
      </c>
      <c r="L33" s="20">
        <v>381748</v>
      </c>
      <c r="M33" s="21" t="s">
        <v>75</v>
      </c>
      <c r="N33" s="21"/>
    </row>
    <row r="34" spans="1:15" ht="17.25">
      <c r="A34" s="12"/>
      <c r="B34" s="13"/>
      <c r="C34" s="13"/>
      <c r="D34" s="3">
        <v>916</v>
      </c>
      <c r="E34" s="3">
        <v>3.9</v>
      </c>
      <c r="F34" s="3"/>
      <c r="G34" s="4">
        <v>55.1</v>
      </c>
      <c r="H34" s="5">
        <v>32.860500000000002</v>
      </c>
      <c r="I34" s="8">
        <v>22.235099999999999</v>
      </c>
      <c r="J34" s="8" t="s">
        <v>74</v>
      </c>
      <c r="K34" s="20">
        <v>7635.9891107078001</v>
      </c>
      <c r="L34" s="20">
        <v>420743</v>
      </c>
      <c r="M34" s="21" t="s">
        <v>75</v>
      </c>
      <c r="N34" s="21"/>
    </row>
    <row r="35" spans="1:15" ht="17.25">
      <c r="A35" s="103" t="s">
        <v>103</v>
      </c>
      <c r="B35" s="13"/>
      <c r="C35" s="13"/>
      <c r="D35" s="3">
        <v>1001</v>
      </c>
      <c r="E35" s="3">
        <v>3.9</v>
      </c>
      <c r="F35" s="3"/>
      <c r="G35" s="4">
        <v>107.03</v>
      </c>
      <c r="H35" s="5">
        <v>63.834400000000002</v>
      </c>
      <c r="I35" s="8">
        <v>43.1935</v>
      </c>
      <c r="J35" s="8" t="s">
        <v>74</v>
      </c>
      <c r="K35" s="20">
        <v>8033.0000934317504</v>
      </c>
      <c r="L35" s="20">
        <v>859772</v>
      </c>
      <c r="M35" s="21" t="s">
        <v>75</v>
      </c>
      <c r="N35" s="21"/>
    </row>
    <row r="36" spans="1:15" ht="17.25">
      <c r="A36" s="104"/>
      <c r="B36" s="13"/>
      <c r="C36" s="13"/>
      <c r="D36" s="3">
        <v>1012</v>
      </c>
      <c r="E36" s="3">
        <v>3.9</v>
      </c>
      <c r="F36" s="3"/>
      <c r="G36" s="4">
        <v>86.46</v>
      </c>
      <c r="H36" s="5">
        <v>51.57</v>
      </c>
      <c r="I36" s="8">
        <v>34.8947</v>
      </c>
      <c r="J36" s="8" t="s">
        <v>74</v>
      </c>
      <c r="K36" s="20">
        <v>7409.9930603747398</v>
      </c>
      <c r="L36" s="20">
        <v>640668</v>
      </c>
      <c r="M36" s="21" t="s">
        <v>75</v>
      </c>
      <c r="N36" s="21"/>
    </row>
    <row r="37" spans="1:15" ht="17.25">
      <c r="A37" s="104"/>
      <c r="B37" s="13"/>
      <c r="C37" s="13"/>
      <c r="D37" s="3">
        <v>1013</v>
      </c>
      <c r="E37" s="3">
        <v>3.9</v>
      </c>
      <c r="F37" s="3"/>
      <c r="G37" s="4">
        <v>54.11</v>
      </c>
      <c r="H37" s="5">
        <v>32.270000000000003</v>
      </c>
      <c r="I37" s="8">
        <v>21.8355</v>
      </c>
      <c r="J37" s="8" t="s">
        <v>74</v>
      </c>
      <c r="K37" s="20">
        <v>7600</v>
      </c>
      <c r="L37" s="20">
        <v>411236</v>
      </c>
      <c r="M37" s="21" t="s">
        <v>75</v>
      </c>
      <c r="N37" s="21"/>
    </row>
    <row r="38" spans="1:15" s="7" customFormat="1">
      <c r="D38" s="16" t="s">
        <v>104</v>
      </c>
      <c r="G38" s="17">
        <f>SUM(G6:G37)</f>
        <v>2823.43</v>
      </c>
      <c r="K38" s="25">
        <f>L38/G38</f>
        <v>7115.6682333190502</v>
      </c>
      <c r="L38" s="26">
        <f>SUM(L6:L37)</f>
        <v>20090591.16</v>
      </c>
    </row>
    <row r="39" spans="1:15" ht="22.5">
      <c r="B39" s="7"/>
      <c r="C39" s="7"/>
      <c r="D39" s="7"/>
      <c r="E39" s="7"/>
      <c r="F39" s="7"/>
      <c r="G39" s="18"/>
      <c r="H39" s="19"/>
      <c r="I39" s="19"/>
      <c r="J39" s="7"/>
      <c r="K39" s="7"/>
      <c r="L39" s="7"/>
      <c r="M39" s="7"/>
      <c r="N39" s="7"/>
    </row>
    <row r="40" spans="1:15">
      <c r="B40" s="95" t="s">
        <v>105</v>
      </c>
      <c r="C40" s="96"/>
      <c r="D40" s="97"/>
      <c r="E40" s="96"/>
      <c r="F40" s="97"/>
      <c r="G40" s="97"/>
      <c r="H40" s="97"/>
      <c r="I40" s="97"/>
      <c r="J40" s="97"/>
      <c r="K40" s="97"/>
      <c r="L40" s="97"/>
      <c r="M40" s="97"/>
      <c r="N40" s="97"/>
    </row>
    <row r="41" spans="1:15">
      <c r="B41" s="6"/>
      <c r="C41" s="6"/>
      <c r="D41" s="7"/>
      <c r="E41" s="6"/>
      <c r="F41" s="7"/>
      <c r="G41" s="7"/>
      <c r="H41" s="7"/>
      <c r="I41" s="7"/>
      <c r="J41" s="10"/>
      <c r="K41" s="10"/>
      <c r="L41" s="10"/>
      <c r="M41" s="84" t="s">
        <v>97</v>
      </c>
      <c r="N41" s="85"/>
      <c r="O41" s="85"/>
    </row>
    <row r="42" spans="1:15">
      <c r="B42" s="6"/>
      <c r="C42" s="6"/>
      <c r="D42" s="7"/>
      <c r="E42" s="6"/>
      <c r="F42" s="7"/>
      <c r="G42" s="7"/>
      <c r="H42" s="7"/>
      <c r="I42" s="7"/>
      <c r="J42" s="10"/>
      <c r="N42" s="10"/>
    </row>
  </sheetData>
  <mergeCells count="26">
    <mergeCell ref="J3:J5"/>
    <mergeCell ref="K3:K5"/>
    <mergeCell ref="L3:L5"/>
    <mergeCell ref="M3:M5"/>
    <mergeCell ref="N3:N5"/>
    <mergeCell ref="E3:E5"/>
    <mergeCell ref="F3:F5"/>
    <mergeCell ref="G3:G5"/>
    <mergeCell ref="H3:H5"/>
    <mergeCell ref="I3:I5"/>
    <mergeCell ref="A1:N1"/>
    <mergeCell ref="A2:N2"/>
    <mergeCell ref="B40:N40"/>
    <mergeCell ref="M41:O41"/>
    <mergeCell ref="A3:A5"/>
    <mergeCell ref="A6:A12"/>
    <mergeCell ref="A13:A15"/>
    <mergeCell ref="A16:A18"/>
    <mergeCell ref="A19:A21"/>
    <mergeCell ref="A22:A24"/>
    <mergeCell ref="A26:A28"/>
    <mergeCell ref="A29:A31"/>
    <mergeCell ref="A35:A37"/>
    <mergeCell ref="B3:B5"/>
    <mergeCell ref="C3:C5"/>
    <mergeCell ref="D3:D5"/>
  </mergeCells>
  <phoneticPr fontId="13" type="noConversion"/>
  <pageMargins left="0.69930555555555596" right="0.69930555555555596" top="0.23611111111111099" bottom="0.156944444444444" header="7.8472222222222193E-2" footer="0.156944444444444"/>
  <pageSetup paperSize="9" scale="81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商铺</vt:lpstr>
      <vt:lpstr>办公部分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fgj</cp:lastModifiedBy>
  <cp:lastPrinted>2021-04-13T00:16:16Z</cp:lastPrinted>
  <dcterms:created xsi:type="dcterms:W3CDTF">2006-09-13T11:21:00Z</dcterms:created>
  <dcterms:modified xsi:type="dcterms:W3CDTF">2021-04-18T08:17:27Z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981EB096F3A64EB0A23C6F9C2CC59D76</vt:lpwstr>
  </property>
</Properties>
</file>