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2365" windowHeight="9420"/>
  </bookViews>
  <sheets>
    <sheet name="标价牌" sheetId="2" r:id="rId1"/>
    <sheet name="商铺" sheetId="5" r:id="rId2"/>
  </sheets>
  <definedNames>
    <definedName name="_xlnm._FilterDatabase" localSheetId="1" hidden="1">商铺!$A$3:$L$16</definedName>
  </definedNames>
  <calcPr calcId="125725"/>
</workbook>
</file>

<file path=xl/calcChain.xml><?xml version="1.0" encoding="utf-8"?>
<calcChain xmlns="http://schemas.openxmlformats.org/spreadsheetml/2006/main">
  <c r="J15" i="5"/>
  <c r="I15"/>
  <c r="E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<sst xmlns="http://schemas.openxmlformats.org/spreadsheetml/2006/main" count="139" uniqueCount="93">
  <si>
    <t>商品房销售标价牌</t>
  </si>
  <si>
    <t>开发企业名称</t>
  </si>
  <si>
    <t>宁波市海诚房地产开发有限公司</t>
  </si>
  <si>
    <t>楼盘名称</t>
  </si>
  <si>
    <t>千樾府</t>
  </si>
  <si>
    <t>坐落位置</t>
  </si>
  <si>
    <t>陆埠镇余姚高级中心东侧（中山与下横路交汇处）</t>
  </si>
  <si>
    <t>预售许可证号码</t>
  </si>
  <si>
    <t xml:space="preserve">余房预许字（2019）第54号 ；余房预许字（2019）第33号 </t>
  </si>
  <si>
    <t>预售许可幢数／套数</t>
  </si>
  <si>
    <t>791套（车位412个，住宅364套，商业15套）</t>
  </si>
  <si>
    <t>土地性质</t>
  </si>
  <si>
    <t>居住用地</t>
  </si>
  <si>
    <t>土地使用起止年限</t>
  </si>
  <si>
    <t>2019.1.23---2089.1.22</t>
  </si>
  <si>
    <t>容积率</t>
  </si>
  <si>
    <t>建筑结构</t>
  </si>
  <si>
    <t>框剪结构</t>
  </si>
  <si>
    <t>绿化率</t>
  </si>
  <si>
    <t>车位配比率</t>
  </si>
  <si>
    <t>1：1.2</t>
  </si>
  <si>
    <t>装修状况</t>
  </si>
  <si>
    <t>毛坯房</t>
  </si>
  <si>
    <t>房屋类型</t>
  </si>
  <si>
    <t>多层，高层</t>
  </si>
  <si>
    <t>房源概况</t>
  </si>
  <si>
    <t>户型</t>
  </si>
  <si>
    <t>主力户型两室两厅一卫，三室两厅两卫，四室两厅两卫</t>
  </si>
  <si>
    <t>建筑面积</t>
  </si>
  <si>
    <t>69462.86平方米</t>
  </si>
  <si>
    <t>可供销售房屋总套数</t>
  </si>
  <si>
    <t>住宅9套，商业11套，地下车位228个，地下储藏室8间</t>
  </si>
  <si>
    <t>当期销售推出（调整）商品房总套数</t>
  </si>
  <si>
    <t>调整：商业11套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</si>
  <si>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</si>
  <si>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</si>
  <si>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</si>
  <si>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</si>
  <si>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</si>
  <si>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</si>
  <si>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</si>
  <si>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</si>
  <si>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享受优惠折扣条件</t>
  </si>
  <si>
    <t>一、住宅优惠1：开盘购买享受总价99折优惠；优惠2：当天认购享受总价98折优惠；优惠3：一次性/按揭享受总价98折优惠；优惠4：准时签约享受总价99折优惠；优惠5：案场经理折扣99折优惠.二、商铺：最低特批折扣为8折。三、地下车位：最低特批折扣为8折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</si>
  <si>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</si>
  <si>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</si>
  <si>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</si>
  <si>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</si>
  <si>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</si>
  <si>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</si>
  <si>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</si>
  <si>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</si>
  <si>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广州海伦堡物业管理有限公司余姚泗门分公司</t>
  </si>
  <si>
    <t>详见“海伦堡·千樾府前期物业管理协议”</t>
  </si>
  <si>
    <t>特别提示</t>
  </si>
  <si>
    <t>商品房和车库（车位）、辅房销售的具体标价内容详见价目表或价格手册。价格举报电话：12358</t>
  </si>
  <si>
    <t>填制日期：</t>
  </si>
  <si>
    <t>序号</t>
  </si>
  <si>
    <t>幢号</t>
  </si>
  <si>
    <t>室号</t>
  </si>
  <si>
    <t>层高</t>
  </si>
  <si>
    <t>建筑面积（㎡）</t>
  </si>
  <si>
    <t>套内建筑面积（㎡）</t>
  </si>
  <si>
    <t>公摊建筑面积（㎡）</t>
  </si>
  <si>
    <t>计价单位</t>
  </si>
  <si>
    <t>单价</t>
  </si>
  <si>
    <t>总价款</t>
  </si>
  <si>
    <t>销售状态</t>
  </si>
  <si>
    <t>备注</t>
  </si>
  <si>
    <t>7#</t>
  </si>
  <si>
    <r>
      <rPr>
        <sz val="10.5"/>
        <color rgb="FF222222"/>
        <rFont val="Verdana"/>
        <family val="2"/>
      </rPr>
      <t>319</t>
    </r>
    <r>
      <rPr>
        <sz val="10.5"/>
        <color rgb="FF222222"/>
        <rFont val="宋体"/>
        <charset val="134"/>
      </rPr>
      <t>号</t>
    </r>
  </si>
  <si>
    <t>4.9m</t>
  </si>
  <si>
    <t>元/㎡</t>
  </si>
  <si>
    <t>未售</t>
  </si>
  <si>
    <t>商铺</t>
  </si>
  <si>
    <r>
      <rPr>
        <sz val="10.5"/>
        <color rgb="FF222222"/>
        <rFont val="Verdana"/>
        <family val="2"/>
      </rPr>
      <t>321</t>
    </r>
    <r>
      <rPr>
        <sz val="10.5"/>
        <color rgb="FF222222"/>
        <rFont val="宋体"/>
        <charset val="134"/>
      </rPr>
      <t>号</t>
    </r>
  </si>
  <si>
    <r>
      <rPr>
        <sz val="10.5"/>
        <color rgb="FF222222"/>
        <rFont val="Verdana"/>
        <family val="2"/>
      </rPr>
      <t>323</t>
    </r>
    <r>
      <rPr>
        <sz val="10.5"/>
        <color rgb="FF222222"/>
        <rFont val="宋体"/>
        <charset val="134"/>
      </rPr>
      <t>号</t>
    </r>
  </si>
  <si>
    <r>
      <rPr>
        <sz val="10.5"/>
        <color rgb="FF222222"/>
        <rFont val="Verdana"/>
        <family val="2"/>
      </rPr>
      <t>325</t>
    </r>
    <r>
      <rPr>
        <sz val="10.5"/>
        <color rgb="FF222222"/>
        <rFont val="宋体"/>
        <charset val="134"/>
      </rPr>
      <t>号</t>
    </r>
  </si>
  <si>
    <r>
      <rPr>
        <sz val="10.5"/>
        <color rgb="FF222222"/>
        <rFont val="Verdana"/>
        <family val="2"/>
      </rPr>
      <t>329</t>
    </r>
    <r>
      <rPr>
        <sz val="10.5"/>
        <color rgb="FF222222"/>
        <rFont val="宋体"/>
        <charset val="134"/>
      </rPr>
      <t>号</t>
    </r>
  </si>
  <si>
    <r>
      <rPr>
        <sz val="10.5"/>
        <color rgb="FF222222"/>
        <rFont val="Verdana"/>
        <family val="2"/>
      </rPr>
      <t>331</t>
    </r>
    <r>
      <rPr>
        <sz val="10.5"/>
        <color rgb="FF222222"/>
        <rFont val="宋体"/>
        <charset val="134"/>
      </rPr>
      <t>号</t>
    </r>
  </si>
  <si>
    <t>8#</t>
  </si>
  <si>
    <r>
      <rPr>
        <sz val="10.5"/>
        <color rgb="FF222222"/>
        <rFont val="Verdana"/>
        <family val="2"/>
      </rPr>
      <t>311</t>
    </r>
    <r>
      <rPr>
        <sz val="10.5"/>
        <color rgb="FF222222"/>
        <rFont val="宋体"/>
        <charset val="134"/>
      </rPr>
      <t>号</t>
    </r>
  </si>
  <si>
    <r>
      <rPr>
        <sz val="10.5"/>
        <color rgb="FF222222"/>
        <rFont val="Verdana"/>
        <family val="2"/>
      </rPr>
      <t>313</t>
    </r>
    <r>
      <rPr>
        <sz val="10.5"/>
        <color rgb="FF222222"/>
        <rFont val="宋体"/>
        <charset val="134"/>
      </rPr>
      <t>号</t>
    </r>
  </si>
  <si>
    <r>
      <rPr>
        <sz val="10.5"/>
        <color rgb="FF222222"/>
        <rFont val="Verdana"/>
        <family val="2"/>
      </rPr>
      <t>315</t>
    </r>
    <r>
      <rPr>
        <sz val="10.5"/>
        <color rgb="FF222222"/>
        <rFont val="宋体"/>
        <charset val="134"/>
      </rPr>
      <t>号</t>
    </r>
  </si>
  <si>
    <r>
      <rPr>
        <sz val="10.5"/>
        <color rgb="FF222222"/>
        <rFont val="Verdana"/>
        <family val="2"/>
      </rPr>
      <t>317</t>
    </r>
    <r>
      <rPr>
        <sz val="10.5"/>
        <color rgb="FF222222"/>
        <rFont val="宋体"/>
        <charset val="134"/>
      </rPr>
      <t>号</t>
    </r>
  </si>
  <si>
    <t>9#</t>
  </si>
  <si>
    <r>
      <rPr>
        <sz val="10.5"/>
        <color rgb="FF222222"/>
        <rFont val="Verdana"/>
        <family val="2"/>
      </rPr>
      <t>303</t>
    </r>
    <r>
      <rPr>
        <sz val="10.5"/>
        <color rgb="FF222222"/>
        <rFont val="宋体"/>
        <charset val="134"/>
      </rPr>
      <t>号</t>
    </r>
  </si>
  <si>
    <t>合计</t>
  </si>
  <si>
    <t>11套</t>
  </si>
  <si>
    <t>本表报备房源总套数11套，总面积约479.59平方米，总价为4022704元，均单价约为8388元/㎡
                                                                                 价格举报电话：12358</t>
  </si>
  <si>
    <r>
      <rPr>
        <sz val="9"/>
        <rFont val="宋体"/>
        <family val="3"/>
        <charset val="134"/>
      </rPr>
      <t>高层1-3层：1.95元/月/平方米：（含公共水电、电费分摊）
高层4-11层：2.15元/月/平方米（含公共水电、电费分摊）
高层12层以上：2.35元/月/平方米（含公共水电、电费分摊）
多层叠墅：3.0元/月/平方米（含公共水电、电费分摊）
商业用房:4.0元/月/平方米（含公共水电、电费分摊）
车位管理费:55元/月/只
建筑垃圾清运费:5.0元/平方米</t>
    </r>
    <r>
      <rPr>
        <sz val="11"/>
        <rFont val="宋体"/>
        <family val="3"/>
        <charset val="134"/>
      </rPr>
      <t xml:space="preserve">
</t>
    </r>
  </si>
  <si>
    <t>2021 年 12月13日</t>
    <phoneticPr fontId="48" type="noConversion"/>
  </si>
  <si>
    <r>
      <t xml:space="preserve">商铺销售价目表
</t>
    </r>
    <r>
      <rPr>
        <b/>
        <sz val="12"/>
        <rFont val="宋体"/>
        <family val="3"/>
        <charset val="134"/>
      </rPr>
      <t>楼盘名称：千樾府（备注：商业/商铺）                          填表日期：2021年12月13日</t>
    </r>
    <phoneticPr fontId="48" type="noConversion"/>
  </si>
</sst>
</file>

<file path=xl/styles.xml><?xml version="1.0" encoding="utf-8"?>
<styleSheet xmlns="http://schemas.openxmlformats.org/spreadsheetml/2006/main">
  <numFmts count="3">
    <numFmt numFmtId="176" formatCode="[$-10804]#,##0.00;\-#,##0.00"/>
    <numFmt numFmtId="177" formatCode="0_ "/>
    <numFmt numFmtId="178" formatCode="0.00_ "/>
  </numFmts>
  <fonts count="5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rgb="FF222222"/>
      <name val="宋体"/>
      <charset val="134"/>
    </font>
    <font>
      <sz val="9"/>
      <color rgb="FF000000"/>
      <name val="宋体"/>
      <charset val="134"/>
    </font>
    <font>
      <sz val="8"/>
      <color rgb="FF000000"/>
      <name val="Microsoft YaHei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rgb="FF000000"/>
      <name val="宋体"/>
      <charset val="134"/>
      <scheme val="minor"/>
    </font>
    <font>
      <sz val="10"/>
      <name val="Helv"/>
      <family val="2"/>
    </font>
    <font>
      <b/>
      <sz val="13"/>
      <color indexed="56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0"/>
      <name val="Arial"/>
      <family val="2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.5"/>
      <color rgb="FF222222"/>
      <name val="Verdana"/>
      <family val="2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rgb="FF00000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24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5">
    <xf numFmtId="176" fontId="0" fillId="0" borderId="0">
      <alignment vertical="center"/>
    </xf>
    <xf numFmtId="176" fontId="9" fillId="4" borderId="26" applyNumberFormat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10" fillId="0" borderId="0">
      <alignment vertical="center"/>
    </xf>
    <xf numFmtId="176" fontId="13" fillId="0" borderId="0"/>
    <xf numFmtId="176" fontId="16" fillId="0" borderId="28" applyNumberFormat="0" applyFill="0" applyAlignment="0" applyProtection="0">
      <alignment vertical="center"/>
    </xf>
    <xf numFmtId="176" fontId="20" fillId="4" borderId="30" applyNumberFormat="0" applyAlignment="0" applyProtection="0">
      <alignment vertical="center"/>
    </xf>
    <xf numFmtId="176" fontId="18" fillId="0" borderId="0"/>
    <xf numFmtId="176" fontId="21" fillId="7" borderId="0" applyNumberFormat="0" applyBorder="0" applyAlignment="0" applyProtection="0">
      <alignment vertical="center"/>
    </xf>
    <xf numFmtId="176" fontId="19" fillId="6" borderId="0" applyNumberFormat="0" applyBorder="0" applyAlignment="0" applyProtection="0">
      <alignment vertical="center"/>
    </xf>
    <xf numFmtId="176" fontId="12" fillId="0" borderId="0"/>
    <xf numFmtId="176" fontId="11" fillId="5" borderId="0" applyNumberFormat="0" applyBorder="0" applyAlignment="0" applyProtection="0">
      <alignment vertical="center"/>
    </xf>
    <xf numFmtId="176" fontId="14" fillId="0" borderId="27" applyNumberFormat="0" applyFill="0" applyAlignment="0" applyProtection="0">
      <alignment vertical="center"/>
    </xf>
    <xf numFmtId="176" fontId="17" fillId="0" borderId="29" applyNumberFormat="0" applyFill="0" applyAlignment="0" applyProtection="0">
      <alignment vertical="center"/>
    </xf>
    <xf numFmtId="176" fontId="10" fillId="0" borderId="0">
      <alignment vertical="center"/>
    </xf>
    <xf numFmtId="176" fontId="17" fillId="0" borderId="0" applyNumberFormat="0" applyFill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76" fontId="10" fillId="0" borderId="0">
      <alignment vertical="center"/>
    </xf>
    <xf numFmtId="176" fontId="15" fillId="0" borderId="0">
      <alignment vertical="center"/>
    </xf>
    <xf numFmtId="176" fontId="11" fillId="5" borderId="0" applyNumberFormat="0" applyBorder="0" applyAlignment="0" applyProtection="0">
      <alignment vertical="center"/>
    </xf>
    <xf numFmtId="176" fontId="22" fillId="0" borderId="31" applyNumberFormat="0" applyFill="0" applyAlignment="0" applyProtection="0">
      <alignment vertical="center"/>
    </xf>
    <xf numFmtId="176" fontId="23" fillId="8" borderId="32" applyNumberFormat="0" applyAlignment="0" applyProtection="0">
      <alignment vertical="center"/>
    </xf>
    <xf numFmtId="176" fontId="24" fillId="0" borderId="0" applyNumberFormat="0" applyFill="0" applyBorder="0" applyAlignment="0" applyProtection="0">
      <alignment vertical="center"/>
    </xf>
    <xf numFmtId="176" fontId="25" fillId="0" borderId="0" applyNumberFormat="0" applyFill="0" applyBorder="0" applyAlignment="0" applyProtection="0">
      <alignment vertical="center"/>
    </xf>
    <xf numFmtId="176" fontId="26" fillId="0" borderId="33" applyNumberFormat="0" applyFill="0" applyAlignment="0" applyProtection="0">
      <alignment vertical="center"/>
    </xf>
    <xf numFmtId="176" fontId="27" fillId="9" borderId="26" applyNumberFormat="0" applyAlignment="0" applyProtection="0">
      <alignment vertical="center"/>
    </xf>
    <xf numFmtId="176" fontId="13" fillId="0" borderId="0"/>
    <xf numFmtId="176" fontId="15" fillId="10" borderId="34" applyNumberFormat="0" applyFont="0" applyAlignment="0" applyProtection="0">
      <alignment vertical="center"/>
    </xf>
    <xf numFmtId="176" fontId="7" fillId="0" borderId="0">
      <alignment vertical="center"/>
    </xf>
    <xf numFmtId="176" fontId="9" fillId="4" borderId="26" applyNumberFormat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10" fillId="0" borderId="0">
      <alignment vertical="center"/>
    </xf>
    <xf numFmtId="176" fontId="13" fillId="0" borderId="0"/>
    <xf numFmtId="176" fontId="16" fillId="0" borderId="28" applyNumberFormat="0" applyFill="0" applyAlignment="0" applyProtection="0">
      <alignment vertical="center"/>
    </xf>
    <xf numFmtId="176" fontId="20" fillId="4" borderId="30" applyNumberFormat="0" applyAlignment="0" applyProtection="0">
      <alignment vertical="center"/>
    </xf>
    <xf numFmtId="176" fontId="18" fillId="0" borderId="0"/>
    <xf numFmtId="176" fontId="21" fillId="7" borderId="0" applyNumberFormat="0" applyBorder="0" applyAlignment="0" applyProtection="0">
      <alignment vertical="center"/>
    </xf>
    <xf numFmtId="176" fontId="19" fillId="6" borderId="0" applyNumberFormat="0" applyBorder="0" applyAlignment="0" applyProtection="0">
      <alignment vertical="center"/>
    </xf>
    <xf numFmtId="176" fontId="12" fillId="0" borderId="0"/>
    <xf numFmtId="176" fontId="11" fillId="5" borderId="0" applyNumberFormat="0" applyBorder="0" applyAlignment="0" applyProtection="0">
      <alignment vertical="center"/>
    </xf>
    <xf numFmtId="176" fontId="14" fillId="0" borderId="27" applyNumberFormat="0" applyFill="0" applyAlignment="0" applyProtection="0">
      <alignment vertical="center"/>
    </xf>
    <xf numFmtId="176" fontId="17" fillId="0" borderId="29" applyNumberFormat="0" applyFill="0" applyAlignment="0" applyProtection="0">
      <alignment vertical="center"/>
    </xf>
    <xf numFmtId="176" fontId="10" fillId="0" borderId="0">
      <alignment vertical="center"/>
    </xf>
    <xf numFmtId="176" fontId="17" fillId="0" borderId="0" applyNumberFormat="0" applyFill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76" fontId="10" fillId="0" borderId="0">
      <alignment vertical="center"/>
    </xf>
    <xf numFmtId="176" fontId="15" fillId="0" borderId="0">
      <alignment vertical="center"/>
    </xf>
    <xf numFmtId="176" fontId="11" fillId="5" borderId="0" applyNumberFormat="0" applyBorder="0" applyAlignment="0" applyProtection="0">
      <alignment vertical="center"/>
    </xf>
    <xf numFmtId="176" fontId="22" fillId="0" borderId="31" applyNumberFormat="0" applyFill="0" applyAlignment="0" applyProtection="0">
      <alignment vertical="center"/>
    </xf>
    <xf numFmtId="176" fontId="23" fillId="8" borderId="32" applyNumberFormat="0" applyAlignment="0" applyProtection="0">
      <alignment vertical="center"/>
    </xf>
    <xf numFmtId="176" fontId="24" fillId="0" borderId="0" applyNumberFormat="0" applyFill="0" applyBorder="0" applyAlignment="0" applyProtection="0">
      <alignment vertical="center"/>
    </xf>
    <xf numFmtId="176" fontId="25" fillId="0" borderId="0" applyNumberFormat="0" applyFill="0" applyBorder="0" applyAlignment="0" applyProtection="0">
      <alignment vertical="center"/>
    </xf>
    <xf numFmtId="176" fontId="26" fillId="0" borderId="33" applyNumberFormat="0" applyFill="0" applyAlignment="0" applyProtection="0">
      <alignment vertical="center"/>
    </xf>
    <xf numFmtId="176" fontId="27" fillId="9" borderId="26" applyNumberFormat="0" applyAlignment="0" applyProtection="0">
      <alignment vertical="center"/>
    </xf>
    <xf numFmtId="176" fontId="13" fillId="0" borderId="0"/>
    <xf numFmtId="176" fontId="15" fillId="10" borderId="34" applyNumberFormat="0" applyFont="0" applyAlignment="0" applyProtection="0">
      <alignment vertical="center"/>
    </xf>
    <xf numFmtId="176" fontId="30" fillId="4" borderId="26" applyNumberFormat="0" applyAlignment="0" applyProtection="0">
      <alignment vertical="center"/>
    </xf>
    <xf numFmtId="176" fontId="32" fillId="0" borderId="0" applyNumberFormat="0" applyFill="0" applyBorder="0" applyAlignment="0" applyProtection="0">
      <alignment vertical="center"/>
    </xf>
    <xf numFmtId="176" fontId="31" fillId="0" borderId="0">
      <alignment vertical="center"/>
    </xf>
    <xf numFmtId="176" fontId="29" fillId="5" borderId="0" applyNumberFormat="0" applyBorder="0" applyAlignment="0" applyProtection="0">
      <alignment vertical="center"/>
    </xf>
    <xf numFmtId="176" fontId="37" fillId="0" borderId="28" applyNumberFormat="0" applyFill="0" applyAlignment="0" applyProtection="0">
      <alignment vertical="center"/>
    </xf>
    <xf numFmtId="176" fontId="36" fillId="4" borderId="30" applyNumberFormat="0" applyAlignment="0" applyProtection="0">
      <alignment vertical="center"/>
    </xf>
    <xf numFmtId="176" fontId="34" fillId="7" borderId="0" applyNumberFormat="0" applyBorder="0" applyAlignment="0" applyProtection="0">
      <alignment vertical="center"/>
    </xf>
    <xf numFmtId="176" fontId="33" fillId="6" borderId="0" applyNumberFormat="0" applyBorder="0" applyAlignment="0" applyProtection="0">
      <alignment vertical="center"/>
    </xf>
    <xf numFmtId="176" fontId="35" fillId="0" borderId="27" applyNumberFormat="0" applyFill="0" applyAlignment="0" applyProtection="0">
      <alignment vertical="center"/>
    </xf>
    <xf numFmtId="176" fontId="29" fillId="5" borderId="0" applyNumberFormat="0" applyBorder="0" applyAlignment="0" applyProtection="0">
      <alignment vertical="center"/>
    </xf>
    <xf numFmtId="176" fontId="38" fillId="0" borderId="29" applyNumberFormat="0" applyFill="0" applyAlignment="0" applyProtection="0">
      <alignment vertical="center"/>
    </xf>
    <xf numFmtId="176" fontId="31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176" fontId="34" fillId="7" borderId="0" applyNumberFormat="0" applyBorder="0" applyAlignment="0" applyProtection="0">
      <alignment vertical="center"/>
    </xf>
    <xf numFmtId="176" fontId="31" fillId="0" borderId="0">
      <alignment vertical="center"/>
    </xf>
    <xf numFmtId="176" fontId="39" fillId="0" borderId="0">
      <alignment vertical="center"/>
    </xf>
    <xf numFmtId="176" fontId="40" fillId="0" borderId="31" applyNumberFormat="0" applyFill="0" applyAlignment="0" applyProtection="0">
      <alignment vertical="center"/>
    </xf>
    <xf numFmtId="176" fontId="41" fillId="8" borderId="32" applyNumberFormat="0" applyAlignment="0" applyProtection="0">
      <alignment vertical="center"/>
    </xf>
    <xf numFmtId="176" fontId="42" fillId="0" borderId="0" applyNumberFormat="0" applyFill="0" applyBorder="0" applyAlignment="0" applyProtection="0">
      <alignment vertical="center"/>
    </xf>
    <xf numFmtId="176" fontId="43" fillId="0" borderId="0" applyNumberFormat="0" applyFill="0" applyBorder="0" applyAlignment="0" applyProtection="0">
      <alignment vertical="center"/>
    </xf>
    <xf numFmtId="176" fontId="44" fillId="0" borderId="33" applyNumberFormat="0" applyFill="0" applyAlignment="0" applyProtection="0">
      <alignment vertical="center"/>
    </xf>
    <xf numFmtId="176" fontId="45" fillId="9" borderId="26" applyNumberFormat="0" applyAlignment="0" applyProtection="0">
      <alignment vertical="center"/>
    </xf>
    <xf numFmtId="176" fontId="39" fillId="10" borderId="34" applyNumberFormat="0" applyFont="0" applyAlignment="0" applyProtection="0">
      <alignment vertical="center"/>
    </xf>
    <xf numFmtId="176" fontId="46" fillId="0" borderId="0"/>
    <xf numFmtId="176" fontId="47" fillId="0" borderId="0">
      <alignment vertical="center"/>
    </xf>
    <xf numFmtId="176" fontId="30" fillId="4" borderId="26" applyNumberFormat="0" applyAlignment="0" applyProtection="0">
      <alignment vertical="center"/>
    </xf>
    <xf numFmtId="176" fontId="32" fillId="0" borderId="0" applyNumberFormat="0" applyFill="0" applyBorder="0" applyAlignment="0" applyProtection="0">
      <alignment vertical="center"/>
    </xf>
    <xf numFmtId="176" fontId="40" fillId="0" borderId="31" applyNumberFormat="0" applyFill="0" applyAlignment="0" applyProtection="0">
      <alignment vertical="center"/>
    </xf>
    <xf numFmtId="176" fontId="31" fillId="0" borderId="0">
      <alignment vertical="center"/>
    </xf>
    <xf numFmtId="176" fontId="29" fillId="5" borderId="0" applyNumberFormat="0" applyBorder="0" applyAlignment="0" applyProtection="0">
      <alignment vertical="center"/>
    </xf>
    <xf numFmtId="176" fontId="37" fillId="0" borderId="28" applyNumberFormat="0" applyFill="0" applyAlignment="0" applyProtection="0">
      <alignment vertical="center"/>
    </xf>
    <xf numFmtId="176" fontId="36" fillId="4" borderId="30" applyNumberFormat="0" applyAlignment="0" applyProtection="0">
      <alignment vertical="center"/>
    </xf>
    <xf numFmtId="176" fontId="34" fillId="7" borderId="0" applyNumberFormat="0" applyBorder="0" applyAlignment="0" applyProtection="0">
      <alignment vertical="center"/>
    </xf>
    <xf numFmtId="176" fontId="33" fillId="6" borderId="0" applyNumberFormat="0" applyBorder="0" applyAlignment="0" applyProtection="0">
      <alignment vertical="center"/>
    </xf>
    <xf numFmtId="176" fontId="35" fillId="0" borderId="27" applyNumberFormat="0" applyFill="0" applyAlignment="0" applyProtection="0">
      <alignment vertical="center"/>
    </xf>
    <xf numFmtId="176" fontId="29" fillId="5" borderId="0" applyNumberFormat="0" applyBorder="0" applyAlignment="0" applyProtection="0">
      <alignment vertical="center"/>
    </xf>
    <xf numFmtId="176" fontId="38" fillId="0" borderId="29" applyNumberFormat="0" applyFill="0" applyAlignment="0" applyProtection="0">
      <alignment vertical="center"/>
    </xf>
    <xf numFmtId="176" fontId="31" fillId="0" borderId="0">
      <alignment vertical="center"/>
    </xf>
    <xf numFmtId="176" fontId="38" fillId="0" borderId="0" applyNumberFormat="0" applyFill="0" applyBorder="0" applyAlignment="0" applyProtection="0">
      <alignment vertical="center"/>
    </xf>
    <xf numFmtId="176" fontId="34" fillId="7" borderId="0" applyNumberFormat="0" applyBorder="0" applyAlignment="0" applyProtection="0">
      <alignment vertical="center"/>
    </xf>
    <xf numFmtId="176" fontId="31" fillId="0" borderId="0">
      <alignment vertical="center"/>
    </xf>
    <xf numFmtId="176" fontId="39" fillId="0" borderId="0">
      <alignment vertical="center"/>
    </xf>
    <xf numFmtId="176" fontId="41" fillId="8" borderId="32" applyNumberFormat="0" applyAlignment="0" applyProtection="0">
      <alignment vertical="center"/>
    </xf>
    <xf numFmtId="176" fontId="42" fillId="0" borderId="0" applyNumberFormat="0" applyFill="0" applyBorder="0" applyAlignment="0" applyProtection="0">
      <alignment vertical="center"/>
    </xf>
    <xf numFmtId="176" fontId="43" fillId="0" borderId="0" applyNumberFormat="0" applyFill="0" applyBorder="0" applyAlignment="0" applyProtection="0">
      <alignment vertical="center"/>
    </xf>
    <xf numFmtId="176" fontId="44" fillId="0" borderId="33" applyNumberFormat="0" applyFill="0" applyAlignment="0" applyProtection="0">
      <alignment vertical="center"/>
    </xf>
    <xf numFmtId="176" fontId="45" fillId="9" borderId="26" applyNumberFormat="0" applyAlignment="0" applyProtection="0">
      <alignment vertical="center"/>
    </xf>
    <xf numFmtId="176" fontId="39" fillId="10" borderId="34" applyNumberFormat="0" applyFont="0" applyAlignment="0" applyProtection="0">
      <alignment vertical="center"/>
    </xf>
    <xf numFmtId="176" fontId="47" fillId="0" borderId="0">
      <alignment vertical="center"/>
    </xf>
  </cellStyleXfs>
  <cellXfs count="78">
    <xf numFmtId="176" fontId="0" fillId="0" borderId="0" xfId="0">
      <alignment vertical="center"/>
    </xf>
    <xf numFmtId="176" fontId="0" fillId="0" borderId="0" xfId="0" applyAlignment="1">
      <alignment horizontal="center" vertical="center"/>
    </xf>
    <xf numFmtId="176" fontId="1" fillId="0" borderId="0" xfId="0" applyFont="1" applyAlignment="1">
      <alignment horizontal="center" vertical="center"/>
    </xf>
    <xf numFmtId="176" fontId="1" fillId="0" borderId="3" xfId="0" applyFont="1" applyFill="1" applyBorder="1" applyAlignment="1">
      <alignment horizontal="center" vertical="center"/>
    </xf>
    <xf numFmtId="176" fontId="1" fillId="0" borderId="4" xfId="0" applyFont="1" applyFill="1" applyBorder="1" applyAlignment="1">
      <alignment horizontal="center" vertical="center"/>
    </xf>
    <xf numFmtId="176" fontId="1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 readingOrder="1"/>
    </xf>
    <xf numFmtId="176" fontId="3" fillId="0" borderId="4" xfId="0" applyNumberFormat="1" applyFont="1" applyFill="1" applyBorder="1" applyAlignment="1">
      <alignment horizontal="center" vertical="center" wrapText="1" readingOrder="1"/>
    </xf>
    <xf numFmtId="2" fontId="4" fillId="0" borderId="4" xfId="0" applyNumberFormat="1" applyFont="1" applyBorder="1" applyAlignment="1">
      <alignment horizontal="center" vertical="center" wrapText="1"/>
    </xf>
    <xf numFmtId="176" fontId="5" fillId="2" borderId="4" xfId="0" applyNumberFormat="1" applyFont="1" applyFill="1" applyBorder="1" applyAlignment="1" applyProtection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6" fontId="1" fillId="0" borderId="8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76" fontId="1" fillId="0" borderId="4" xfId="0" applyFont="1" applyBorder="1" applyAlignment="1">
      <alignment horizontal="center" vertical="center"/>
    </xf>
    <xf numFmtId="177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176" fontId="1" fillId="3" borderId="4" xfId="0" applyFont="1" applyFill="1" applyBorder="1" applyAlignment="1">
      <alignment horizontal="center" vertical="center"/>
    </xf>
    <xf numFmtId="176" fontId="53" fillId="0" borderId="0" xfId="0" applyFont="1" applyFill="1" applyAlignment="1">
      <alignment wrapText="1"/>
    </xf>
    <xf numFmtId="176" fontId="54" fillId="0" borderId="1" xfId="0" applyFont="1" applyFill="1" applyBorder="1" applyAlignment="1">
      <alignment horizontal="center" vertical="center" wrapText="1"/>
    </xf>
    <xf numFmtId="176" fontId="54" fillId="0" borderId="2" xfId="0" applyFont="1" applyFill="1" applyBorder="1" applyAlignment="1">
      <alignment horizontal="center" vertical="center" wrapText="1"/>
    </xf>
    <xf numFmtId="176" fontId="53" fillId="0" borderId="0" xfId="0" applyFont="1" applyFill="1" applyAlignment="1">
      <alignment horizontal="center" vertical="center" wrapText="1"/>
    </xf>
    <xf numFmtId="176" fontId="54" fillId="0" borderId="4" xfId="0" applyFont="1" applyFill="1" applyBorder="1" applyAlignment="1">
      <alignment horizontal="center" vertical="center" wrapText="1"/>
    </xf>
    <xf numFmtId="176" fontId="54" fillId="3" borderId="4" xfId="0" applyFont="1" applyFill="1" applyBorder="1" applyAlignment="1">
      <alignment horizontal="center" vertical="center" wrapText="1"/>
    </xf>
    <xf numFmtId="176" fontId="54" fillId="0" borderId="3" xfId="0" applyFont="1" applyFill="1" applyBorder="1" applyAlignment="1">
      <alignment horizontal="center" vertical="center" wrapText="1"/>
    </xf>
    <xf numFmtId="176" fontId="53" fillId="0" borderId="4" xfId="0" applyFont="1" applyFill="1" applyBorder="1" applyAlignment="1">
      <alignment horizontal="center" vertical="center" wrapText="1"/>
    </xf>
    <xf numFmtId="176" fontId="53" fillId="0" borderId="8" xfId="0" applyFont="1" applyFill="1" applyBorder="1" applyAlignment="1">
      <alignment horizontal="center" vertical="center" wrapText="1"/>
    </xf>
    <xf numFmtId="9" fontId="53" fillId="0" borderId="4" xfId="0" applyNumberFormat="1" applyFont="1" applyFill="1" applyBorder="1" applyAlignment="1">
      <alignment horizontal="center" vertical="center" wrapText="1"/>
    </xf>
    <xf numFmtId="176" fontId="54" fillId="0" borderId="8" xfId="0" applyFont="1" applyFill="1" applyBorder="1" applyAlignment="1">
      <alignment horizontal="center" vertical="center" wrapText="1"/>
    </xf>
    <xf numFmtId="176" fontId="53" fillId="0" borderId="4" xfId="0" applyFont="1" applyFill="1" applyBorder="1" applyAlignment="1">
      <alignment horizontal="left" vertical="center" wrapText="1"/>
    </xf>
    <xf numFmtId="176" fontId="54" fillId="0" borderId="5" xfId="0" applyFont="1" applyFill="1" applyBorder="1" applyAlignment="1">
      <alignment horizontal="center" vertical="center" wrapText="1"/>
    </xf>
    <xf numFmtId="176" fontId="54" fillId="0" borderId="0" xfId="0" applyFont="1" applyFill="1" applyAlignment="1">
      <alignment wrapText="1"/>
    </xf>
    <xf numFmtId="176" fontId="52" fillId="0" borderId="0" xfId="0" applyFont="1" applyFill="1" applyBorder="1" applyAlignment="1">
      <alignment horizontal="center" vertical="center" wrapText="1"/>
    </xf>
    <xf numFmtId="176" fontId="53" fillId="0" borderId="2" xfId="0" applyFont="1" applyFill="1" applyBorder="1" applyAlignment="1">
      <alignment horizontal="center" vertical="center" wrapText="1"/>
    </xf>
    <xf numFmtId="176" fontId="53" fillId="0" borderId="7" xfId="0" applyFont="1" applyFill="1" applyBorder="1" applyAlignment="1">
      <alignment horizontal="center" vertical="center" wrapText="1"/>
    </xf>
    <xf numFmtId="176" fontId="53" fillId="0" borderId="4" xfId="0" applyFont="1" applyFill="1" applyBorder="1" applyAlignment="1">
      <alignment horizontal="center" vertical="center" wrapText="1"/>
    </xf>
    <xf numFmtId="176" fontId="53" fillId="0" borderId="8" xfId="0" applyFont="1" applyFill="1" applyBorder="1" applyAlignment="1">
      <alignment horizontal="center" vertical="center" wrapText="1"/>
    </xf>
    <xf numFmtId="176" fontId="53" fillId="3" borderId="18" xfId="0" applyFont="1" applyFill="1" applyBorder="1" applyAlignment="1">
      <alignment horizontal="center" vertical="center" wrapText="1"/>
    </xf>
    <xf numFmtId="176" fontId="55" fillId="3" borderId="19" xfId="0" applyFont="1" applyFill="1" applyBorder="1" applyAlignment="1">
      <alignment horizontal="center" vertical="center" wrapText="1"/>
    </xf>
    <xf numFmtId="49" fontId="53" fillId="0" borderId="4" xfId="0" applyNumberFormat="1" applyFont="1" applyFill="1" applyBorder="1" applyAlignment="1">
      <alignment horizontal="center" vertical="center" wrapText="1"/>
    </xf>
    <xf numFmtId="49" fontId="53" fillId="0" borderId="8" xfId="0" applyNumberFormat="1" applyFont="1" applyFill="1" applyBorder="1" applyAlignment="1">
      <alignment horizontal="center" vertical="center" wrapText="1"/>
    </xf>
    <xf numFmtId="176" fontId="56" fillId="0" borderId="4" xfId="0" applyFont="1" applyFill="1" applyBorder="1" applyAlignment="1">
      <alignment horizontal="center" vertical="center" wrapText="1"/>
    </xf>
    <xf numFmtId="176" fontId="53" fillId="0" borderId="18" xfId="0" applyFont="1" applyFill="1" applyBorder="1" applyAlignment="1">
      <alignment horizontal="center" vertical="center" wrapText="1"/>
    </xf>
    <xf numFmtId="176" fontId="53" fillId="0" borderId="21" xfId="0" applyFont="1" applyFill="1" applyBorder="1" applyAlignment="1">
      <alignment horizontal="center" vertical="center" wrapText="1"/>
    </xf>
    <xf numFmtId="176" fontId="54" fillId="0" borderId="4" xfId="0" applyFont="1" applyFill="1" applyBorder="1" applyAlignment="1">
      <alignment horizontal="center" vertical="center" wrapText="1"/>
    </xf>
    <xf numFmtId="176" fontId="53" fillId="0" borderId="20" xfId="0" applyFont="1" applyFill="1" applyBorder="1" applyAlignment="1">
      <alignment horizontal="center" vertical="center" wrapText="1"/>
    </xf>
    <xf numFmtId="176" fontId="53" fillId="0" borderId="18" xfId="0" applyFont="1" applyFill="1" applyBorder="1" applyAlignment="1">
      <alignment horizontal="left" vertical="center" wrapText="1"/>
    </xf>
    <xf numFmtId="176" fontId="53" fillId="0" borderId="22" xfId="0" applyFont="1" applyFill="1" applyBorder="1" applyAlignment="1">
      <alignment horizontal="left" vertical="center" wrapText="1"/>
    </xf>
    <xf numFmtId="176" fontId="53" fillId="0" borderId="19" xfId="0" applyFont="1" applyFill="1" applyBorder="1" applyAlignment="1">
      <alignment horizontal="left" vertical="center" wrapText="1"/>
    </xf>
    <xf numFmtId="176" fontId="54" fillId="0" borderId="0" xfId="0" applyFont="1" applyFill="1" applyAlignment="1">
      <alignment horizontal="right" wrapText="1"/>
    </xf>
    <xf numFmtId="176" fontId="54" fillId="0" borderId="0" xfId="0" applyFont="1" applyFill="1" applyAlignment="1">
      <alignment horizontal="center" wrapText="1"/>
    </xf>
    <xf numFmtId="176" fontId="54" fillId="0" borderId="10" xfId="0" applyFont="1" applyFill="1" applyBorder="1" applyAlignment="1">
      <alignment horizontal="center" vertical="center" wrapText="1"/>
    </xf>
    <xf numFmtId="176" fontId="55" fillId="0" borderId="14" xfId="0" applyFont="1" applyFill="1" applyBorder="1" applyAlignment="1">
      <alignment horizontal="center" vertical="center" wrapText="1"/>
    </xf>
    <xf numFmtId="176" fontId="54" fillId="0" borderId="3" xfId="0" applyFont="1" applyFill="1" applyBorder="1" applyAlignment="1">
      <alignment horizontal="center" vertical="center" wrapText="1"/>
    </xf>
    <xf numFmtId="176" fontId="53" fillId="0" borderId="11" xfId="0" applyFont="1" applyFill="1" applyBorder="1" applyAlignment="1">
      <alignment horizontal="center" vertical="center" wrapText="1"/>
    </xf>
    <xf numFmtId="176" fontId="53" fillId="0" borderId="12" xfId="0" applyFont="1" applyFill="1" applyBorder="1" applyAlignment="1">
      <alignment horizontal="center" vertical="center" wrapText="1"/>
    </xf>
    <xf numFmtId="176" fontId="53" fillId="0" borderId="13" xfId="0" applyFont="1" applyFill="1" applyBorder="1" applyAlignment="1">
      <alignment horizontal="center" vertical="center" wrapText="1"/>
    </xf>
    <xf numFmtId="176" fontId="55" fillId="0" borderId="15" xfId="0" applyFont="1" applyFill="1" applyBorder="1" applyAlignment="1">
      <alignment horizontal="center" vertical="center" wrapText="1"/>
    </xf>
    <xf numFmtId="176" fontId="55" fillId="0" borderId="16" xfId="0" applyFont="1" applyFill="1" applyBorder="1" applyAlignment="1">
      <alignment horizontal="center" vertical="center" wrapText="1"/>
    </xf>
    <xf numFmtId="176" fontId="55" fillId="0" borderId="17" xfId="0" applyFont="1" applyFill="1" applyBorder="1" applyAlignment="1">
      <alignment horizontal="center" vertical="center" wrapText="1"/>
    </xf>
    <xf numFmtId="176" fontId="54" fillId="0" borderId="23" xfId="0" applyFont="1" applyFill="1" applyBorder="1" applyAlignment="1">
      <alignment horizontal="left" vertical="center" wrapText="1"/>
    </xf>
    <xf numFmtId="176" fontId="54" fillId="0" borderId="24" xfId="0" applyFont="1" applyFill="1" applyBorder="1" applyAlignment="1">
      <alignment horizontal="left" vertical="center" wrapText="1"/>
    </xf>
    <xf numFmtId="176" fontId="54" fillId="0" borderId="25" xfId="0" applyFont="1" applyFill="1" applyBorder="1" applyAlignment="1">
      <alignment horizontal="left" vertical="center" wrapText="1"/>
    </xf>
    <xf numFmtId="176" fontId="54" fillId="0" borderId="18" xfId="0" applyFont="1" applyFill="1" applyBorder="1" applyAlignment="1">
      <alignment horizontal="center" vertical="center" wrapText="1"/>
    </xf>
    <xf numFmtId="176" fontId="54" fillId="0" borderId="21" xfId="0" applyFont="1" applyFill="1" applyBorder="1" applyAlignment="1">
      <alignment horizontal="center" vertical="center" wrapText="1"/>
    </xf>
    <xf numFmtId="176" fontId="1" fillId="0" borderId="3" xfId="0" applyFont="1" applyFill="1" applyBorder="1" applyAlignment="1">
      <alignment horizontal="center" vertical="center"/>
    </xf>
    <xf numFmtId="176" fontId="1" fillId="0" borderId="4" xfId="0" applyFont="1" applyFill="1" applyBorder="1" applyAlignment="1">
      <alignment horizontal="center" vertical="center"/>
    </xf>
    <xf numFmtId="176" fontId="6" fillId="0" borderId="5" xfId="0" applyFont="1" applyFill="1" applyBorder="1" applyAlignment="1">
      <alignment horizontal="center" vertical="center" wrapText="1"/>
    </xf>
    <xf numFmtId="176" fontId="6" fillId="0" borderId="6" xfId="0" applyFont="1" applyFill="1" applyBorder="1" applyAlignment="1">
      <alignment horizontal="center" vertical="center" wrapText="1"/>
    </xf>
    <xf numFmtId="176" fontId="6" fillId="0" borderId="9" xfId="0" applyFont="1" applyFill="1" applyBorder="1" applyAlignment="1">
      <alignment horizontal="center" vertical="center" wrapText="1"/>
    </xf>
    <xf numFmtId="176" fontId="49" fillId="0" borderId="1" xfId="0" applyFont="1" applyFill="1" applyBorder="1" applyAlignment="1">
      <alignment horizontal="center" vertical="center" wrapText="1"/>
    </xf>
    <xf numFmtId="176" fontId="49" fillId="0" borderId="2" xfId="0" applyFont="1" applyFill="1" applyBorder="1" applyAlignment="1">
      <alignment horizontal="center" vertical="center" wrapText="1"/>
    </xf>
    <xf numFmtId="176" fontId="51" fillId="0" borderId="2" xfId="0" applyFont="1" applyFill="1" applyBorder="1" applyAlignment="1">
      <alignment horizontal="center" vertical="center" wrapText="1"/>
    </xf>
    <xf numFmtId="176" fontId="51" fillId="0" borderId="7" xfId="0" applyFont="1" applyFill="1" applyBorder="1" applyAlignment="1">
      <alignment horizontal="center" vertical="center" wrapText="1"/>
    </xf>
    <xf numFmtId="176" fontId="51" fillId="0" borderId="3" xfId="0" applyFont="1" applyFill="1" applyBorder="1" applyAlignment="1">
      <alignment horizontal="center" vertical="center" wrapText="1"/>
    </xf>
    <xf numFmtId="176" fontId="51" fillId="0" borderId="4" xfId="0" applyFont="1" applyFill="1" applyBorder="1" applyAlignment="1">
      <alignment horizontal="center" vertical="center" wrapText="1"/>
    </xf>
    <xf numFmtId="176" fontId="51" fillId="0" borderId="8" xfId="0" applyFont="1" applyFill="1" applyBorder="1" applyAlignment="1">
      <alignment horizontal="center" vertical="center" wrapText="1"/>
    </xf>
  </cellXfs>
  <cellStyles count="105">
    <cellStyle name="_ET_STYLE_NoName_00_" xfId="4"/>
    <cellStyle name="_ET_STYLE_NoName_00_ 2" xfId="32"/>
    <cellStyle name="Normal" xfId="10"/>
    <cellStyle name="Normal 2" xfId="79"/>
    <cellStyle name="Normal 3" xfId="38"/>
    <cellStyle name="标题 1 2" xfId="5"/>
    <cellStyle name="标题 1 2 2" xfId="86"/>
    <cellStyle name="标题 1 2 3" xfId="60"/>
    <cellStyle name="标题 1 2 4" xfId="33"/>
    <cellStyle name="标题 2 2" xfId="12"/>
    <cellStyle name="标题 2 2 2" xfId="90"/>
    <cellStyle name="标题 2 2 3" xfId="64"/>
    <cellStyle name="标题 2 2 4" xfId="40"/>
    <cellStyle name="标题 3 2" xfId="13"/>
    <cellStyle name="标题 3 2 2" xfId="92"/>
    <cellStyle name="标题 3 2 3" xfId="66"/>
    <cellStyle name="标题 3 2 4" xfId="41"/>
    <cellStyle name="标题 4 2" xfId="15"/>
    <cellStyle name="标题 4 2 2" xfId="94"/>
    <cellStyle name="标题 4 2 3" xfId="68"/>
    <cellStyle name="标题 4 2 4" xfId="43"/>
    <cellStyle name="标题 5" xfId="2"/>
    <cellStyle name="标题 5 2" xfId="82"/>
    <cellStyle name="标题 5 3" xfId="57"/>
    <cellStyle name="标题 5 4" xfId="30"/>
    <cellStyle name="差 2" xfId="16"/>
    <cellStyle name="差 2 2" xfId="95"/>
    <cellStyle name="差 2 3" xfId="69"/>
    <cellStyle name="差 2 4" xfId="44"/>
    <cellStyle name="差_车位成交明细表" xfId="8"/>
    <cellStyle name="差_车位成交明细表 2" xfId="88"/>
    <cellStyle name="差_车位成交明细表 3" xfId="62"/>
    <cellStyle name="差_车位成交明细表 4" xfId="36"/>
    <cellStyle name="常规" xfId="0" builtinId="0"/>
    <cellStyle name="常规 2" xfId="17"/>
    <cellStyle name="常规 2 2" xfId="7"/>
    <cellStyle name="常规 2 2 2" xfId="35"/>
    <cellStyle name="常规 2 3" xfId="96"/>
    <cellStyle name="常规 2 4" xfId="70"/>
    <cellStyle name="常规 2 5" xfId="45"/>
    <cellStyle name="常规 3" xfId="18"/>
    <cellStyle name="常规 3 2" xfId="97"/>
    <cellStyle name="常规 3 3" xfId="71"/>
    <cellStyle name="常规 3 4" xfId="46"/>
    <cellStyle name="常规 4" xfId="104"/>
    <cellStyle name="常规 5" xfId="14"/>
    <cellStyle name="常规 5 2" xfId="93"/>
    <cellStyle name="常规 5 3" xfId="67"/>
    <cellStyle name="常规 5 4" xfId="42"/>
    <cellStyle name="常规 6" xfId="3"/>
    <cellStyle name="常规 6 2" xfId="84"/>
    <cellStyle name="常规 6 3" xfId="58"/>
    <cellStyle name="常规 6 4" xfId="31"/>
    <cellStyle name="常规 7" xfId="80"/>
    <cellStyle name="常规 8" xfId="28"/>
    <cellStyle name="好 2" xfId="19"/>
    <cellStyle name="好 2 2" xfId="85"/>
    <cellStyle name="好 2 3" xfId="59"/>
    <cellStyle name="好 2 4" xfId="47"/>
    <cellStyle name="好_车位成交明细表" xfId="11"/>
    <cellStyle name="好_车位成交明细表 2" xfId="91"/>
    <cellStyle name="好_车位成交明细表 3" xfId="65"/>
    <cellStyle name="好_车位成交明细表 4" xfId="39"/>
    <cellStyle name="汇总 2" xfId="20"/>
    <cellStyle name="汇总 2 2" xfId="83"/>
    <cellStyle name="汇总 2 3" xfId="72"/>
    <cellStyle name="汇总 2 4" xfId="48"/>
    <cellStyle name="计算 2" xfId="1"/>
    <cellStyle name="计算 2 2" xfId="81"/>
    <cellStyle name="计算 2 3" xfId="56"/>
    <cellStyle name="计算 2 4" xfId="29"/>
    <cellStyle name="检查单元格 2" xfId="21"/>
    <cellStyle name="检查单元格 2 2" xfId="98"/>
    <cellStyle name="检查单元格 2 3" xfId="73"/>
    <cellStyle name="检查单元格 2 4" xfId="49"/>
    <cellStyle name="解释性文本 2" xfId="22"/>
    <cellStyle name="解释性文本 2 2" xfId="99"/>
    <cellStyle name="解释性文本 2 3" xfId="74"/>
    <cellStyle name="解释性文本 2 4" xfId="50"/>
    <cellStyle name="警告文本 2" xfId="23"/>
    <cellStyle name="警告文本 2 2" xfId="100"/>
    <cellStyle name="警告文本 2 3" xfId="75"/>
    <cellStyle name="警告文本 2 4" xfId="51"/>
    <cellStyle name="链接单元格 2" xfId="24"/>
    <cellStyle name="链接单元格 2 2" xfId="101"/>
    <cellStyle name="链接单元格 2 3" xfId="76"/>
    <cellStyle name="链接单元格 2 4" xfId="52"/>
    <cellStyle name="适中 2" xfId="9"/>
    <cellStyle name="适中 2 2" xfId="89"/>
    <cellStyle name="适中 2 3" xfId="63"/>
    <cellStyle name="适中 2 4" xfId="37"/>
    <cellStyle name="输出 2" xfId="6"/>
    <cellStyle name="输出 2 2" xfId="87"/>
    <cellStyle name="输出 2 3" xfId="61"/>
    <cellStyle name="输出 2 4" xfId="34"/>
    <cellStyle name="输入 2" xfId="25"/>
    <cellStyle name="输入 2 2" xfId="102"/>
    <cellStyle name="输入 2 3" xfId="77"/>
    <cellStyle name="输入 2 4" xfId="53"/>
    <cellStyle name="样式 1" xfId="26"/>
    <cellStyle name="样式 1 2" xfId="54"/>
    <cellStyle name="注释 2" xfId="27"/>
    <cellStyle name="注释 2 2" xfId="103"/>
    <cellStyle name="注释 2 3" xfId="78"/>
    <cellStyle name="注释 2 4" xfId="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topLeftCell="A7" workbookViewId="0">
      <selection sqref="A1:G21"/>
    </sheetView>
  </sheetViews>
  <sheetFormatPr defaultColWidth="9" defaultRowHeight="13.5"/>
  <cols>
    <col min="1" max="1" width="14.125" style="32" customWidth="1"/>
    <col min="2" max="2" width="10.5" style="19" customWidth="1"/>
    <col min="3" max="3" width="8.875" style="19" customWidth="1"/>
    <col min="4" max="4" width="10.625" style="19" customWidth="1"/>
    <col min="5" max="5" width="12" style="19" customWidth="1"/>
    <col min="6" max="6" width="45.375" style="19" customWidth="1"/>
    <col min="7" max="7" width="11.5" style="19" customWidth="1"/>
    <col min="8" max="16384" width="9" style="19"/>
  </cols>
  <sheetData>
    <row r="1" spans="1:7" ht="54" customHeight="1">
      <c r="A1" s="33" t="s">
        <v>0</v>
      </c>
      <c r="B1" s="33"/>
      <c r="C1" s="33"/>
      <c r="D1" s="33"/>
      <c r="E1" s="33"/>
      <c r="F1" s="33"/>
      <c r="G1" s="33"/>
    </row>
    <row r="2" spans="1:7" s="22" customFormat="1" ht="30.75" customHeight="1">
      <c r="A2" s="20" t="s">
        <v>1</v>
      </c>
      <c r="B2" s="34" t="s">
        <v>2</v>
      </c>
      <c r="C2" s="34"/>
      <c r="D2" s="34"/>
      <c r="E2" s="21" t="s">
        <v>3</v>
      </c>
      <c r="F2" s="34" t="s">
        <v>4</v>
      </c>
      <c r="G2" s="35"/>
    </row>
    <row r="3" spans="1:7" s="22" customFormat="1" ht="29.25" customHeight="1">
      <c r="A3" s="52" t="s">
        <v>5</v>
      </c>
      <c r="B3" s="55" t="s">
        <v>6</v>
      </c>
      <c r="C3" s="56"/>
      <c r="D3" s="57"/>
      <c r="E3" s="23" t="s">
        <v>7</v>
      </c>
      <c r="F3" s="36" t="s">
        <v>8</v>
      </c>
      <c r="G3" s="37"/>
    </row>
    <row r="4" spans="1:7" s="22" customFormat="1" ht="32.25" customHeight="1">
      <c r="A4" s="53"/>
      <c r="B4" s="58"/>
      <c r="C4" s="59"/>
      <c r="D4" s="60"/>
      <c r="E4" s="24" t="s">
        <v>9</v>
      </c>
      <c r="F4" s="38" t="s">
        <v>10</v>
      </c>
      <c r="G4" s="39"/>
    </row>
    <row r="5" spans="1:7" s="22" customFormat="1" ht="27">
      <c r="A5" s="25" t="s">
        <v>11</v>
      </c>
      <c r="B5" s="26" t="s">
        <v>12</v>
      </c>
      <c r="C5" s="23" t="s">
        <v>13</v>
      </c>
      <c r="D5" s="36" t="s">
        <v>14</v>
      </c>
      <c r="E5" s="36"/>
      <c r="F5" s="23" t="s">
        <v>15</v>
      </c>
      <c r="G5" s="27">
        <v>1.6</v>
      </c>
    </row>
    <row r="6" spans="1:7" s="22" customFormat="1" ht="18.75" customHeight="1">
      <c r="A6" s="25" t="s">
        <v>16</v>
      </c>
      <c r="B6" s="26" t="s">
        <v>17</v>
      </c>
      <c r="C6" s="23" t="s">
        <v>18</v>
      </c>
      <c r="D6" s="28">
        <v>0.3</v>
      </c>
      <c r="E6" s="23" t="s">
        <v>19</v>
      </c>
      <c r="F6" s="40" t="s">
        <v>20</v>
      </c>
      <c r="G6" s="41"/>
    </row>
    <row r="7" spans="1:7" s="22" customFormat="1" ht="28.5" customHeight="1">
      <c r="A7" s="25" t="s">
        <v>21</v>
      </c>
      <c r="B7" s="36" t="s">
        <v>22</v>
      </c>
      <c r="C7" s="36"/>
      <c r="D7" s="36"/>
      <c r="E7" s="23" t="s">
        <v>23</v>
      </c>
      <c r="F7" s="36" t="s">
        <v>24</v>
      </c>
      <c r="G7" s="37"/>
    </row>
    <row r="8" spans="1:7" s="22" customFormat="1" ht="39" customHeight="1">
      <c r="A8" s="54" t="s">
        <v>25</v>
      </c>
      <c r="B8" s="23" t="s">
        <v>26</v>
      </c>
      <c r="C8" s="42" t="s">
        <v>27</v>
      </c>
      <c r="D8" s="42"/>
      <c r="E8" s="23" t="s">
        <v>28</v>
      </c>
      <c r="F8" s="36" t="s">
        <v>29</v>
      </c>
      <c r="G8" s="37"/>
    </row>
    <row r="9" spans="1:7" s="22" customFormat="1" ht="28.5" customHeight="1">
      <c r="A9" s="54"/>
      <c r="B9" s="45" t="s">
        <v>30</v>
      </c>
      <c r="C9" s="45"/>
      <c r="D9" s="36" t="s">
        <v>31</v>
      </c>
      <c r="E9" s="36"/>
      <c r="F9" s="36"/>
      <c r="G9" s="37"/>
    </row>
    <row r="10" spans="1:7" s="22" customFormat="1" ht="28.5" customHeight="1">
      <c r="A10" s="54"/>
      <c r="B10" s="45" t="s">
        <v>32</v>
      </c>
      <c r="C10" s="45"/>
      <c r="D10" s="36" t="s">
        <v>33</v>
      </c>
      <c r="E10" s="36"/>
      <c r="F10" s="36"/>
      <c r="G10" s="37"/>
    </row>
    <row r="11" spans="1:7" s="22" customFormat="1" ht="20.25" customHeight="1">
      <c r="A11" s="54" t="s">
        <v>34</v>
      </c>
      <c r="B11" s="23" t="s">
        <v>35</v>
      </c>
      <c r="C11" s="23" t="s">
        <v>36</v>
      </c>
      <c r="D11" s="23" t="s">
        <v>37</v>
      </c>
      <c r="E11" s="23" t="s">
        <v>38</v>
      </c>
      <c r="F11" s="23" t="s">
        <v>39</v>
      </c>
      <c r="G11" s="29" t="s">
        <v>40</v>
      </c>
    </row>
    <row r="12" spans="1:7" s="22" customFormat="1" ht="20.25" customHeight="1">
      <c r="A12" s="54"/>
      <c r="B12" s="26" t="s">
        <v>41</v>
      </c>
      <c r="C12" s="26" t="s">
        <v>41</v>
      </c>
      <c r="D12" s="26" t="s">
        <v>41</v>
      </c>
      <c r="E12" s="26"/>
      <c r="F12" s="26" t="s">
        <v>41</v>
      </c>
      <c r="G12" s="27" t="s">
        <v>41</v>
      </c>
    </row>
    <row r="13" spans="1:7" s="22" customFormat="1" ht="60.95" customHeight="1">
      <c r="A13" s="46" t="s">
        <v>42</v>
      </c>
      <c r="B13" s="44"/>
      <c r="C13" s="47" t="s">
        <v>43</v>
      </c>
      <c r="D13" s="48"/>
      <c r="E13" s="48"/>
      <c r="F13" s="48"/>
      <c r="G13" s="49"/>
    </row>
    <row r="14" spans="1:7" s="22" customFormat="1" ht="33.75" customHeight="1">
      <c r="A14" s="54" t="s">
        <v>44</v>
      </c>
      <c r="B14" s="45" t="s">
        <v>45</v>
      </c>
      <c r="C14" s="45"/>
      <c r="D14" s="45" t="s">
        <v>46</v>
      </c>
      <c r="E14" s="45"/>
      <c r="F14" s="23" t="s">
        <v>47</v>
      </c>
      <c r="G14" s="29" t="s">
        <v>48</v>
      </c>
    </row>
    <row r="15" spans="1:7" s="22" customFormat="1" ht="25.5" customHeight="1">
      <c r="A15" s="54"/>
      <c r="B15" s="64"/>
      <c r="C15" s="65"/>
      <c r="D15" s="43"/>
      <c r="E15" s="44"/>
      <c r="F15" s="26"/>
      <c r="G15" s="27"/>
    </row>
    <row r="16" spans="1:7" s="22" customFormat="1" ht="25.5" customHeight="1">
      <c r="A16" s="54"/>
      <c r="B16" s="45"/>
      <c r="C16" s="45"/>
      <c r="D16" s="43"/>
      <c r="E16" s="44"/>
      <c r="F16" s="26"/>
      <c r="G16" s="27"/>
    </row>
    <row r="17" spans="1:7" s="22" customFormat="1" ht="22.5" customHeight="1">
      <c r="A17" s="54" t="s">
        <v>49</v>
      </c>
      <c r="B17" s="45" t="s">
        <v>50</v>
      </c>
      <c r="C17" s="45"/>
      <c r="D17" s="45" t="s">
        <v>51</v>
      </c>
      <c r="E17" s="45"/>
      <c r="F17" s="23" t="s">
        <v>46</v>
      </c>
      <c r="G17" s="29" t="s">
        <v>47</v>
      </c>
    </row>
    <row r="18" spans="1:7" s="22" customFormat="1" ht="170.25" customHeight="1">
      <c r="A18" s="54"/>
      <c r="B18" s="36" t="s">
        <v>52</v>
      </c>
      <c r="C18" s="36"/>
      <c r="D18" s="36" t="s">
        <v>53</v>
      </c>
      <c r="E18" s="36"/>
      <c r="F18" s="30" t="s">
        <v>90</v>
      </c>
      <c r="G18" s="27"/>
    </row>
    <row r="19" spans="1:7" s="22" customFormat="1" ht="39" customHeight="1">
      <c r="A19" s="31" t="s">
        <v>54</v>
      </c>
      <c r="B19" s="61" t="s">
        <v>55</v>
      </c>
      <c r="C19" s="62"/>
      <c r="D19" s="62"/>
      <c r="E19" s="62"/>
      <c r="F19" s="62"/>
      <c r="G19" s="63"/>
    </row>
    <row r="21" spans="1:7">
      <c r="D21" s="50" t="s">
        <v>56</v>
      </c>
      <c r="E21" s="50"/>
      <c r="F21" s="51" t="s">
        <v>91</v>
      </c>
      <c r="G21" s="51"/>
    </row>
  </sheetData>
  <mergeCells count="36">
    <mergeCell ref="D21:E21"/>
    <mergeCell ref="F21:G21"/>
    <mergeCell ref="A3:A4"/>
    <mergeCell ref="A8:A10"/>
    <mergeCell ref="A11:A12"/>
    <mergeCell ref="A14:A16"/>
    <mergeCell ref="A17:A18"/>
    <mergeCell ref="B3:D4"/>
    <mergeCell ref="B17:C17"/>
    <mergeCell ref="D17:E17"/>
    <mergeCell ref="B18:C18"/>
    <mergeCell ref="D18:E18"/>
    <mergeCell ref="B19:G19"/>
    <mergeCell ref="B14:C14"/>
    <mergeCell ref="D14:E14"/>
    <mergeCell ref="B15:C15"/>
    <mergeCell ref="D15:E15"/>
    <mergeCell ref="B16:C16"/>
    <mergeCell ref="D16:E16"/>
    <mergeCell ref="B9:C9"/>
    <mergeCell ref="D9:G9"/>
    <mergeCell ref="B10:C10"/>
    <mergeCell ref="D10:G10"/>
    <mergeCell ref="A13:B13"/>
    <mergeCell ref="C13:G13"/>
    <mergeCell ref="D5:E5"/>
    <mergeCell ref="F6:G6"/>
    <mergeCell ref="B7:D7"/>
    <mergeCell ref="F7:G7"/>
    <mergeCell ref="C8:D8"/>
    <mergeCell ref="F8:G8"/>
    <mergeCell ref="A1:G1"/>
    <mergeCell ref="B2:D2"/>
    <mergeCell ref="F2:G2"/>
    <mergeCell ref="F3:G3"/>
    <mergeCell ref="F4:G4"/>
  </mergeCells>
  <phoneticPr fontId="48" type="noConversion"/>
  <printOptions horizontalCentered="1"/>
  <pageMargins left="0.15748031496063" right="0.15748031496063" top="0.74803149606299202" bottom="0.74803149606299202" header="0.31496062992126" footer="0.31496062992126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G21" sqref="G21"/>
    </sheetView>
  </sheetViews>
  <sheetFormatPr defaultColWidth="9" defaultRowHeight="13.5"/>
  <cols>
    <col min="1" max="2" width="5.5" customWidth="1"/>
    <col min="3" max="3" width="10.125" style="1" customWidth="1"/>
    <col min="4" max="4" width="7.875" style="1" customWidth="1"/>
    <col min="5" max="5" width="11.125" style="1" customWidth="1"/>
    <col min="6" max="6" width="12.125" style="1" customWidth="1"/>
    <col min="7" max="7" width="12" style="1" customWidth="1"/>
    <col min="8" max="8" width="9.875" customWidth="1"/>
    <col min="9" max="9" width="11.875" style="2" customWidth="1"/>
    <col min="10" max="10" width="11.375" style="2" customWidth="1"/>
    <col min="11" max="14" width="9" customWidth="1"/>
    <col min="15" max="15" width="10.625"/>
    <col min="17" max="17" width="11.75"/>
    <col min="18" max="18" width="12.875"/>
  </cols>
  <sheetData>
    <row r="1" spans="1:12">
      <c r="A1" s="71" t="s">
        <v>92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47.1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28.35" customHeight="1">
      <c r="A3" s="3" t="s">
        <v>57</v>
      </c>
      <c r="B3" s="4" t="s">
        <v>58</v>
      </c>
      <c r="C3" s="4" t="s">
        <v>59</v>
      </c>
      <c r="D3" s="4" t="s">
        <v>60</v>
      </c>
      <c r="E3" s="5" t="s">
        <v>61</v>
      </c>
      <c r="F3" s="5" t="s">
        <v>62</v>
      </c>
      <c r="G3" s="5" t="s">
        <v>63</v>
      </c>
      <c r="H3" s="4" t="s">
        <v>64</v>
      </c>
      <c r="I3" s="4" t="s">
        <v>65</v>
      </c>
      <c r="J3" s="10" t="s">
        <v>66</v>
      </c>
      <c r="K3" s="11" t="s">
        <v>67</v>
      </c>
      <c r="L3" s="12" t="s">
        <v>68</v>
      </c>
    </row>
    <row r="4" spans="1:12" ht="18" customHeight="1">
      <c r="A4" s="3">
        <v>1</v>
      </c>
      <c r="B4" s="67" t="s">
        <v>69</v>
      </c>
      <c r="C4" s="6" t="s">
        <v>70</v>
      </c>
      <c r="D4" s="4" t="s">
        <v>71</v>
      </c>
      <c r="E4" s="7">
        <v>30.9</v>
      </c>
      <c r="F4" s="8">
        <v>30</v>
      </c>
      <c r="G4" s="8">
        <v>0.9</v>
      </c>
      <c r="H4" s="4" t="s">
        <v>72</v>
      </c>
      <c r="I4" s="13">
        <f>J4/E4</f>
        <v>7819.1909385113304</v>
      </c>
      <c r="J4" s="14">
        <v>241613</v>
      </c>
      <c r="K4" s="11" t="s">
        <v>73</v>
      </c>
      <c r="L4" s="15" t="s">
        <v>74</v>
      </c>
    </row>
    <row r="5" spans="1:12" ht="18" customHeight="1">
      <c r="A5" s="3">
        <v>2</v>
      </c>
      <c r="B5" s="67"/>
      <c r="C5" s="6" t="s">
        <v>75</v>
      </c>
      <c r="D5" s="4" t="s">
        <v>71</v>
      </c>
      <c r="E5" s="7">
        <v>36.89</v>
      </c>
      <c r="F5" s="8">
        <v>35.81</v>
      </c>
      <c r="G5" s="8">
        <v>1.0763</v>
      </c>
      <c r="H5" s="4" t="s">
        <v>72</v>
      </c>
      <c r="I5" s="13">
        <f t="shared" ref="I5:I15" si="0">J5/E5</f>
        <v>7818.5687178096996</v>
      </c>
      <c r="J5" s="18">
        <v>288427</v>
      </c>
      <c r="K5" s="11" t="s">
        <v>73</v>
      </c>
      <c r="L5" s="15" t="s">
        <v>74</v>
      </c>
    </row>
    <row r="6" spans="1:12" ht="18" customHeight="1">
      <c r="A6" s="3">
        <v>3</v>
      </c>
      <c r="B6" s="67"/>
      <c r="C6" s="6" t="s">
        <v>76</v>
      </c>
      <c r="D6" s="4" t="s">
        <v>71</v>
      </c>
      <c r="E6" s="7">
        <v>33.03</v>
      </c>
      <c r="F6" s="8">
        <v>32.06</v>
      </c>
      <c r="G6" s="8">
        <v>0.96</v>
      </c>
      <c r="H6" s="4" t="s">
        <v>72</v>
      </c>
      <c r="I6" s="13">
        <f t="shared" si="0"/>
        <v>7818.8919164396002</v>
      </c>
      <c r="J6" s="18">
        <v>258258</v>
      </c>
      <c r="K6" s="11" t="s">
        <v>73</v>
      </c>
      <c r="L6" s="15" t="s">
        <v>74</v>
      </c>
    </row>
    <row r="7" spans="1:12" ht="18" customHeight="1">
      <c r="A7" s="3">
        <v>4</v>
      </c>
      <c r="B7" s="67"/>
      <c r="C7" s="6" t="s">
        <v>77</v>
      </c>
      <c r="D7" s="4" t="s">
        <v>71</v>
      </c>
      <c r="E7" s="7">
        <v>34.82</v>
      </c>
      <c r="F7" s="8">
        <v>33.799999999999997</v>
      </c>
      <c r="G7" s="8">
        <v>1.0159</v>
      </c>
      <c r="H7" s="4" t="s">
        <v>72</v>
      </c>
      <c r="I7" s="13">
        <f t="shared" si="0"/>
        <v>7693.7392303274</v>
      </c>
      <c r="J7" s="18">
        <v>267896</v>
      </c>
      <c r="K7" s="11" t="s">
        <v>73</v>
      </c>
      <c r="L7" s="15" t="s">
        <v>74</v>
      </c>
    </row>
    <row r="8" spans="1:12" ht="18" customHeight="1">
      <c r="A8" s="3">
        <v>5</v>
      </c>
      <c r="B8" s="67"/>
      <c r="C8" s="6" t="s">
        <v>78</v>
      </c>
      <c r="D8" s="4" t="s">
        <v>71</v>
      </c>
      <c r="E8" s="7">
        <v>34.82</v>
      </c>
      <c r="F8" s="8">
        <v>33.799999999999997</v>
      </c>
      <c r="G8" s="8">
        <v>1.0159</v>
      </c>
      <c r="H8" s="4" t="s">
        <v>72</v>
      </c>
      <c r="I8" s="13">
        <f t="shared" si="0"/>
        <v>7693.7392303274</v>
      </c>
      <c r="J8" s="18">
        <v>267896</v>
      </c>
      <c r="K8" s="11" t="s">
        <v>73</v>
      </c>
      <c r="L8" s="15" t="s">
        <v>74</v>
      </c>
    </row>
    <row r="9" spans="1:12" ht="18" customHeight="1">
      <c r="A9" s="3">
        <v>6</v>
      </c>
      <c r="B9" s="67"/>
      <c r="C9" s="6" t="s">
        <v>79</v>
      </c>
      <c r="D9" s="4" t="s">
        <v>71</v>
      </c>
      <c r="E9" s="7">
        <v>51.07</v>
      </c>
      <c r="F9" s="8">
        <v>49.58</v>
      </c>
      <c r="G9" s="8">
        <v>1.49</v>
      </c>
      <c r="H9" s="4" t="s">
        <v>72</v>
      </c>
      <c r="I9" s="13">
        <f t="shared" si="0"/>
        <v>8699.7846093597</v>
      </c>
      <c r="J9" s="18">
        <v>444298</v>
      </c>
      <c r="K9" s="11" t="s">
        <v>73</v>
      </c>
      <c r="L9" s="15" t="s">
        <v>74</v>
      </c>
    </row>
    <row r="10" spans="1:12" ht="18" customHeight="1">
      <c r="A10" s="3">
        <v>7</v>
      </c>
      <c r="B10" s="67" t="s">
        <v>80</v>
      </c>
      <c r="C10" s="6" t="s">
        <v>81</v>
      </c>
      <c r="D10" s="4" t="s">
        <v>71</v>
      </c>
      <c r="E10" s="7">
        <v>58.97</v>
      </c>
      <c r="F10" s="8">
        <v>57.24</v>
      </c>
      <c r="G10" s="8">
        <v>1.73</v>
      </c>
      <c r="H10" s="4" t="s">
        <v>72</v>
      </c>
      <c r="I10" s="13">
        <f t="shared" si="0"/>
        <v>6874.8516194675303</v>
      </c>
      <c r="J10" s="18">
        <v>405410</v>
      </c>
      <c r="K10" s="11" t="s">
        <v>73</v>
      </c>
      <c r="L10" s="15" t="s">
        <v>74</v>
      </c>
    </row>
    <row r="11" spans="1:12" ht="18" customHeight="1">
      <c r="A11" s="3">
        <v>8</v>
      </c>
      <c r="B11" s="67"/>
      <c r="C11" s="6" t="s">
        <v>82</v>
      </c>
      <c r="D11" s="4" t="s">
        <v>71</v>
      </c>
      <c r="E11" s="7">
        <v>58.97</v>
      </c>
      <c r="F11" s="8">
        <v>57.24</v>
      </c>
      <c r="G11" s="8">
        <v>1.73</v>
      </c>
      <c r="H11" s="4" t="s">
        <v>72</v>
      </c>
      <c r="I11" s="13">
        <f t="shared" si="0"/>
        <v>6874.8516194675303</v>
      </c>
      <c r="J11" s="18">
        <v>405410</v>
      </c>
      <c r="K11" s="11" t="s">
        <v>73</v>
      </c>
      <c r="L11" s="15" t="s">
        <v>74</v>
      </c>
    </row>
    <row r="12" spans="1:12" ht="18" customHeight="1">
      <c r="A12" s="3">
        <v>9</v>
      </c>
      <c r="B12" s="67"/>
      <c r="C12" s="6" t="s">
        <v>83</v>
      </c>
      <c r="D12" s="4" t="s">
        <v>71</v>
      </c>
      <c r="E12" s="7">
        <v>58.97</v>
      </c>
      <c r="F12" s="8">
        <v>57.24</v>
      </c>
      <c r="G12" s="8">
        <v>1.73</v>
      </c>
      <c r="H12" s="4" t="s">
        <v>72</v>
      </c>
      <c r="I12" s="13">
        <f t="shared" si="0"/>
        <v>6874.8516194675303</v>
      </c>
      <c r="J12" s="14">
        <v>405410</v>
      </c>
      <c r="K12" s="11" t="s">
        <v>73</v>
      </c>
      <c r="L12" s="15" t="s">
        <v>74</v>
      </c>
    </row>
    <row r="13" spans="1:12" ht="18" customHeight="1">
      <c r="A13" s="3">
        <v>10</v>
      </c>
      <c r="B13" s="67"/>
      <c r="C13" s="6" t="s">
        <v>84</v>
      </c>
      <c r="D13" s="4" t="s">
        <v>71</v>
      </c>
      <c r="E13" s="7">
        <v>38.25</v>
      </c>
      <c r="F13" s="8">
        <v>37.130000000000003</v>
      </c>
      <c r="G13" s="8">
        <v>1.1200000000000001</v>
      </c>
      <c r="H13" s="4" t="s">
        <v>72</v>
      </c>
      <c r="I13" s="13">
        <f t="shared" si="0"/>
        <v>12698.091503268</v>
      </c>
      <c r="J13" s="16">
        <v>485702</v>
      </c>
      <c r="K13" s="11" t="s">
        <v>73</v>
      </c>
      <c r="L13" s="15" t="s">
        <v>74</v>
      </c>
    </row>
    <row r="14" spans="1:12" ht="18" customHeight="1">
      <c r="A14" s="3">
        <v>11</v>
      </c>
      <c r="B14" s="4" t="s">
        <v>85</v>
      </c>
      <c r="C14" s="6" t="s">
        <v>86</v>
      </c>
      <c r="D14" s="4" t="s">
        <v>71</v>
      </c>
      <c r="E14" s="7">
        <v>42.9</v>
      </c>
      <c r="F14" s="8">
        <v>40.81</v>
      </c>
      <c r="G14" s="8">
        <v>2.09</v>
      </c>
      <c r="H14" s="4" t="s">
        <v>72</v>
      </c>
      <c r="I14" s="13">
        <f t="shared" si="0"/>
        <v>12876.0839160839</v>
      </c>
      <c r="J14" s="16">
        <v>552384</v>
      </c>
      <c r="K14" s="11" t="s">
        <v>73</v>
      </c>
      <c r="L14" s="15" t="s">
        <v>74</v>
      </c>
    </row>
    <row r="15" spans="1:12" ht="18" customHeight="1">
      <c r="A15" s="66" t="s">
        <v>87</v>
      </c>
      <c r="B15" s="67"/>
      <c r="C15" s="9" t="s">
        <v>88</v>
      </c>
      <c r="D15" s="4"/>
      <c r="E15" s="9">
        <f>SUM(E4:E14)</f>
        <v>479.59</v>
      </c>
      <c r="F15" s="9"/>
      <c r="G15" s="9"/>
      <c r="H15" s="4"/>
      <c r="I15" s="13">
        <f t="shared" si="0"/>
        <v>8387.7979107154006</v>
      </c>
      <c r="J15" s="17">
        <f>SUM(J4:J14)</f>
        <v>4022704</v>
      </c>
      <c r="K15" s="11"/>
      <c r="L15" s="15"/>
    </row>
    <row r="16" spans="1:12" ht="39.75" customHeight="1">
      <c r="A16" s="68" t="s">
        <v>89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</row>
  </sheetData>
  <mergeCells count="5">
    <mergeCell ref="A15:B15"/>
    <mergeCell ref="A16:L16"/>
    <mergeCell ref="B4:B9"/>
    <mergeCell ref="B10:B13"/>
    <mergeCell ref="A1:L2"/>
  </mergeCells>
  <phoneticPr fontId="48" type="noConversion"/>
  <pageMargins left="0.18" right="0.17" top="0.53" bottom="0.55000000000000004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商铺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24473</dc:creator>
  <cp:lastModifiedBy>dreamsummit</cp:lastModifiedBy>
  <cp:lastPrinted>2020-09-09T01:52:00Z</cp:lastPrinted>
  <dcterms:created xsi:type="dcterms:W3CDTF">2020-01-09T01:41:00Z</dcterms:created>
  <dcterms:modified xsi:type="dcterms:W3CDTF">2021-12-15T03:10:38Z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E1CB7168921C4E31BB300693A7D76E7A</vt:lpwstr>
  </property>
</Properties>
</file>