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标价牌" sheetId="2" r:id="rId1"/>
    <sheet name="价格表" sheetId="9" r:id="rId2"/>
  </sheets>
  <calcPr calcId="125725" concurrentCalc="0"/>
</workbook>
</file>

<file path=xl/calcChain.xml><?xml version="1.0" encoding="utf-8"?>
<calcChain xmlns="http://schemas.openxmlformats.org/spreadsheetml/2006/main">
  <c r="L12" i="9"/>
  <c r="K12"/>
  <c r="I12"/>
  <c r="H12"/>
  <c r="G12"/>
</calcChain>
</file>

<file path=xl/sharedStrings.xml><?xml version="1.0" encoding="utf-8"?>
<sst xmlns="http://schemas.openxmlformats.org/spreadsheetml/2006/main" count="118" uniqueCount="92">
  <si>
    <t>特别提示</t>
    <phoneticPr fontId="2" type="noConversion"/>
  </si>
  <si>
    <t>幢号</t>
  </si>
  <si>
    <t>单元</t>
  </si>
  <si>
    <t>室号</t>
  </si>
  <si>
    <t>户型</t>
  </si>
  <si>
    <t>备注</t>
  </si>
  <si>
    <t>商品房销售标价牌</t>
    <phoneticPr fontId="2" type="noConversion"/>
  </si>
  <si>
    <t>填制日期：</t>
    <phoneticPr fontId="2" type="noConversion"/>
  </si>
  <si>
    <t>√</t>
  </si>
  <si>
    <t>产权代办费</t>
    <phoneticPr fontId="1" type="noConversion"/>
  </si>
  <si>
    <t>开发企业名称</t>
    <phoneticPr fontId="2" type="noConversion"/>
  </si>
  <si>
    <t>宁波浙商壹号实业有限公司</t>
    <phoneticPr fontId="1" type="noConversion"/>
  </si>
  <si>
    <t>楼盘名称</t>
    <phoneticPr fontId="2" type="noConversion"/>
  </si>
  <si>
    <t>观山名邸</t>
    <phoneticPr fontId="1" type="noConversion"/>
  </si>
  <si>
    <t>坐落位置</t>
    <phoneticPr fontId="2" type="noConversion"/>
  </si>
  <si>
    <t>余姚市南环西路南侧凤元路北侧</t>
    <phoneticPr fontId="1" type="noConversion"/>
  </si>
  <si>
    <t>预售许可证号码</t>
    <phoneticPr fontId="2" type="noConversion"/>
  </si>
  <si>
    <t>余房预许字2019第003号/余房预许字2019第28号</t>
    <phoneticPr fontId="1" type="noConversion"/>
  </si>
  <si>
    <t>预售许可幢数／套数</t>
    <phoneticPr fontId="1" type="noConversion"/>
  </si>
  <si>
    <t>559套住宅+39套商铺+352个车位</t>
    <phoneticPr fontId="1" type="noConversion"/>
  </si>
  <si>
    <t>土地性质</t>
    <phoneticPr fontId="2" type="noConversion"/>
  </si>
  <si>
    <t>城镇住宅用地</t>
    <phoneticPr fontId="1" type="noConversion"/>
  </si>
  <si>
    <t>土地使用起止年限</t>
    <phoneticPr fontId="2" type="noConversion"/>
  </si>
  <si>
    <t>2011年6月10日至2081年6月9日</t>
    <phoneticPr fontId="1" type="noConversion"/>
  </si>
  <si>
    <t>容积率</t>
    <phoneticPr fontId="2" type="noConversion"/>
  </si>
  <si>
    <t>建筑结构</t>
    <phoneticPr fontId="2" type="noConversion"/>
  </si>
  <si>
    <t>剪力墙</t>
    <phoneticPr fontId="1" type="noConversion"/>
  </si>
  <si>
    <t>绿化率</t>
    <phoneticPr fontId="2" type="noConversion"/>
  </si>
  <si>
    <t>车位配比率</t>
    <phoneticPr fontId="2" type="noConversion"/>
  </si>
  <si>
    <t>住宅每100平方1:1，商业每100平方1:1</t>
    <phoneticPr fontId="1" type="noConversion"/>
  </si>
  <si>
    <t>装修状况</t>
    <phoneticPr fontId="2" type="noConversion"/>
  </si>
  <si>
    <t>毛坯</t>
    <phoneticPr fontId="1" type="noConversion"/>
  </si>
  <si>
    <t>房屋类型</t>
    <phoneticPr fontId="2" type="noConversion"/>
  </si>
  <si>
    <t>高层、商铺</t>
    <phoneticPr fontId="1" type="noConversion"/>
  </si>
  <si>
    <t>房源概况</t>
    <phoneticPr fontId="2" type="noConversion"/>
  </si>
  <si>
    <t>户型</t>
    <phoneticPr fontId="2" type="noConversion"/>
  </si>
  <si>
    <t>两房两厅两卫、两房两厅一卫、一房两厅两卫、一房两厅一卫</t>
    <phoneticPr fontId="1" type="noConversion"/>
  </si>
  <si>
    <t>建筑面积</t>
    <phoneticPr fontId="2" type="noConversion"/>
  </si>
  <si>
    <t>当前可供销售房屋总套数</t>
    <phoneticPr fontId="2" type="noConversion"/>
  </si>
  <si>
    <t>现销售推出（调价）商品房总套数</t>
    <phoneticPr fontId="2" type="noConversion"/>
  </si>
  <si>
    <t>基础设施配套情况</t>
    <phoneticPr fontId="2" type="noConversion"/>
  </si>
  <si>
    <t>水</t>
    <phoneticPr fontId="2" type="noConversion"/>
  </si>
  <si>
    <t>电</t>
    <phoneticPr fontId="2" type="noConversion"/>
  </si>
  <si>
    <t>燃气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</si>
  <si>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</si>
  <si>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</si>
  <si>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</si>
  <si>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住宅有燃气，商铺无燃气</t>
    <phoneticPr fontId="1" type="noConversion"/>
  </si>
  <si>
    <t>无</t>
    <phoneticPr fontId="1" type="noConversion"/>
  </si>
  <si>
    <t>代收代办收费项目和标准(购房者自愿选择)</t>
    <phoneticPr fontId="2" type="noConversion"/>
  </si>
  <si>
    <t>收费项目</t>
    <phoneticPr fontId="2" type="noConversion"/>
  </si>
  <si>
    <t>收费标准</t>
    <phoneticPr fontId="2" type="noConversion"/>
  </si>
  <si>
    <t>收费依据</t>
    <phoneticPr fontId="2" type="noConversion"/>
  </si>
  <si>
    <t>代收费的委托单位名称</t>
    <phoneticPr fontId="2" type="noConversion"/>
  </si>
  <si>
    <t>400元/户</t>
    <phoneticPr fontId="1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</si>
  <si>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</si>
  <si>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</si>
  <si>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</si>
  <si>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宁波新上海国际物业有限公司</t>
    <phoneticPr fontId="1" type="noConversion"/>
  </si>
  <si>
    <t>按《余姚市普通住宅小区前期物业综合服务等级收费标准》的一级服务等级标准执行</t>
    <phoneticPr fontId="1" type="noConversion"/>
  </si>
  <si>
    <t>住宅：高层住宅1-3层每月1.9元/平方米；4-10层每月2.1元/平方米；11层以上每月2.3元/平方米。商铺：每月2.4元/平方米；地下车位每月50元/个（上述物业费包含公共能耗费）装修垃圾清运费：按建筑面积住宅5元/平方米,商业6元/平方米</t>
    <phoneticPr fontId="1" type="noConversion"/>
  </si>
  <si>
    <t>余姚观山名邸前期物业中标通知书</t>
    <phoneticPr fontId="1" type="noConversion"/>
  </si>
  <si>
    <t>67.31—121.94平方米</t>
    <phoneticPr fontId="1" type="noConversion"/>
  </si>
  <si>
    <t>物业专项维修资金</t>
    <phoneticPr fontId="1" type="noConversion"/>
  </si>
  <si>
    <t>根据代办公司规定</t>
    <phoneticPr fontId="1" type="noConversion"/>
  </si>
  <si>
    <t>委托的代办公司</t>
    <phoneticPr fontId="1" type="noConversion"/>
  </si>
  <si>
    <t>按实收取</t>
    <phoneticPr fontId="1" type="noConversion"/>
  </si>
  <si>
    <t>根据政府相关政策文件规定</t>
    <phoneticPr fontId="1" type="noConversion"/>
  </si>
  <si>
    <t xml:space="preserve">   2020 年  9月  4日</t>
    <phoneticPr fontId="2" type="noConversion"/>
  </si>
  <si>
    <t>住宅销售价目表</t>
  </si>
  <si>
    <t>楼盘名称：</t>
  </si>
  <si>
    <t>观山名邸</t>
  </si>
  <si>
    <t>序
号</t>
  </si>
  <si>
    <t>层高（m)</t>
  </si>
  <si>
    <t>建筑
面积</t>
  </si>
  <si>
    <t>套内
面积</t>
  </si>
  <si>
    <t>公摊
面积</t>
  </si>
  <si>
    <t>计价
单位</t>
  </si>
  <si>
    <t>销售
单价</t>
  </si>
  <si>
    <t>房屋
总价</t>
  </si>
  <si>
    <t>销售
状态</t>
  </si>
  <si>
    <t>两房两厅两卫</t>
  </si>
  <si>
    <t>元/㎡</t>
  </si>
  <si>
    <t>未售</t>
  </si>
  <si>
    <t>一房两厅一卫</t>
  </si>
  <si>
    <t>合计</t>
  </si>
  <si>
    <t>价格举报电话：12358</t>
  </si>
  <si>
    <r>
      <t>填制日期：2020</t>
    </r>
    <r>
      <rPr>
        <sz val="11"/>
        <color theme="1"/>
        <rFont val="宋体"/>
        <family val="2"/>
        <charset val="134"/>
        <scheme val="minor"/>
      </rPr>
      <t>年</t>
    </r>
    <r>
      <rPr>
        <sz val="11"/>
        <color rgb="FF000000"/>
        <rFont val="宋体"/>
        <family val="3"/>
        <charset val="134"/>
      </rPr>
      <t>9</t>
    </r>
    <r>
      <rPr>
        <sz val="11"/>
        <color theme="1"/>
        <rFont val="宋体"/>
        <family val="2"/>
        <charset val="134"/>
        <scheme val="minor"/>
      </rPr>
      <t>月</t>
    </r>
    <r>
      <rPr>
        <sz val="11"/>
        <color rgb="FF000000"/>
        <rFont val="宋体"/>
        <family val="3"/>
        <charset val="134"/>
      </rPr>
      <t>4</t>
    </r>
    <r>
      <rPr>
        <sz val="11"/>
        <color theme="1"/>
        <rFont val="宋体"/>
        <family val="2"/>
        <charset val="134"/>
        <scheme val="minor"/>
      </rPr>
      <t>日</t>
    </r>
    <phoneticPr fontId="16" type="noConversion"/>
  </si>
  <si>
    <t>8套住宅（2幢）</t>
    <phoneticPr fontId="1" type="noConversion"/>
  </si>
  <si>
    <t>8+39套商铺+352个车位</t>
    <phoneticPr fontId="1" type="noConversion"/>
  </si>
  <si>
    <t>享受优惠折扣条件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</si>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</sst>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7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176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center"/>
    </xf>
    <xf numFmtId="176" fontId="15" fillId="0" borderId="0" xfId="0" applyNumberFormat="1" applyFont="1" applyAlignment="1">
      <alignment horizontal="center"/>
    </xf>
    <xf numFmtId="176" fontId="0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C14" sqref="C14:D14"/>
    </sheetView>
  </sheetViews>
  <sheetFormatPr defaultRowHeight="13.5"/>
  <cols>
    <col min="1" max="1" width="1.875" style="1" customWidth="1"/>
    <col min="2" max="2" width="14" style="4" customWidth="1"/>
    <col min="3" max="3" width="10.5" style="1" customWidth="1"/>
    <col min="4" max="4" width="8.75" style="1" customWidth="1"/>
    <col min="5" max="5" width="16.625" style="1" customWidth="1"/>
    <col min="6" max="6" width="12" style="1" customWidth="1"/>
    <col min="7" max="7" width="14.875" style="1" customWidth="1"/>
    <col min="8" max="8" width="8.75" style="1" customWidth="1"/>
    <col min="9" max="16384" width="9" style="1"/>
  </cols>
  <sheetData>
    <row r="1" spans="2:8" ht="54" customHeight="1" thickBot="1">
      <c r="B1" s="68" t="s">
        <v>6</v>
      </c>
      <c r="C1" s="68"/>
      <c r="D1" s="68"/>
      <c r="E1" s="68"/>
      <c r="F1" s="68"/>
      <c r="G1" s="68"/>
      <c r="H1" s="68"/>
    </row>
    <row r="2" spans="2:8" s="2" customFormat="1" ht="30.75" customHeight="1">
      <c r="B2" s="5" t="s">
        <v>10</v>
      </c>
      <c r="C2" s="69" t="s">
        <v>11</v>
      </c>
      <c r="D2" s="69"/>
      <c r="E2" s="69"/>
      <c r="F2" s="6" t="s">
        <v>12</v>
      </c>
      <c r="G2" s="69" t="s">
        <v>13</v>
      </c>
      <c r="H2" s="70"/>
    </row>
    <row r="3" spans="2:8" s="2" customFormat="1" ht="29.25" customHeight="1">
      <c r="B3" s="77" t="s">
        <v>14</v>
      </c>
      <c r="C3" s="71" t="s">
        <v>15</v>
      </c>
      <c r="D3" s="72"/>
      <c r="E3" s="73"/>
      <c r="F3" s="7" t="s">
        <v>16</v>
      </c>
      <c r="G3" s="57" t="s">
        <v>17</v>
      </c>
      <c r="H3" s="65"/>
    </row>
    <row r="4" spans="2:8" s="2" customFormat="1" ht="32.25" customHeight="1">
      <c r="B4" s="78"/>
      <c r="C4" s="74"/>
      <c r="D4" s="75"/>
      <c r="E4" s="76"/>
      <c r="F4" s="7" t="s">
        <v>18</v>
      </c>
      <c r="G4" s="79" t="s">
        <v>19</v>
      </c>
      <c r="H4" s="80"/>
    </row>
    <row r="5" spans="2:8" s="2" customFormat="1" ht="21">
      <c r="B5" s="8" t="s">
        <v>20</v>
      </c>
      <c r="C5" s="9" t="s">
        <v>21</v>
      </c>
      <c r="D5" s="7" t="s">
        <v>22</v>
      </c>
      <c r="E5" s="57" t="s">
        <v>23</v>
      </c>
      <c r="F5" s="57"/>
      <c r="G5" s="7" t="s">
        <v>24</v>
      </c>
      <c r="H5" s="10">
        <v>2.6989999999999998</v>
      </c>
    </row>
    <row r="6" spans="2:8" s="2" customFormat="1" ht="24" customHeight="1">
      <c r="B6" s="8" t="s">
        <v>25</v>
      </c>
      <c r="C6" s="9" t="s">
        <v>26</v>
      </c>
      <c r="D6" s="7" t="s">
        <v>27</v>
      </c>
      <c r="E6" s="11">
        <v>0.3</v>
      </c>
      <c r="F6" s="7" t="s">
        <v>28</v>
      </c>
      <c r="G6" s="63" t="s">
        <v>29</v>
      </c>
      <c r="H6" s="64"/>
    </row>
    <row r="7" spans="2:8" s="2" customFormat="1" ht="28.5" customHeight="1">
      <c r="B7" s="8" t="s">
        <v>30</v>
      </c>
      <c r="C7" s="57" t="s">
        <v>31</v>
      </c>
      <c r="D7" s="57"/>
      <c r="E7" s="57"/>
      <c r="F7" s="7" t="s">
        <v>32</v>
      </c>
      <c r="G7" s="57" t="s">
        <v>33</v>
      </c>
      <c r="H7" s="65"/>
    </row>
    <row r="8" spans="2:8" s="2" customFormat="1" ht="41.25" customHeight="1">
      <c r="B8" s="50" t="s">
        <v>34</v>
      </c>
      <c r="C8" s="12" t="s">
        <v>35</v>
      </c>
      <c r="D8" s="66" t="s">
        <v>36</v>
      </c>
      <c r="E8" s="66"/>
      <c r="F8" s="12" t="s">
        <v>37</v>
      </c>
      <c r="G8" s="66" t="s">
        <v>62</v>
      </c>
      <c r="H8" s="67"/>
    </row>
    <row r="9" spans="2:8" s="2" customFormat="1" ht="28.5" customHeight="1">
      <c r="B9" s="50"/>
      <c r="C9" s="51" t="s">
        <v>38</v>
      </c>
      <c r="D9" s="51"/>
      <c r="E9" s="66" t="s">
        <v>89</v>
      </c>
      <c r="F9" s="66"/>
      <c r="G9" s="66"/>
      <c r="H9" s="67"/>
    </row>
    <row r="10" spans="2:8" s="2" customFormat="1" ht="28.5" customHeight="1">
      <c r="B10" s="50"/>
      <c r="C10" s="51" t="s">
        <v>39</v>
      </c>
      <c r="D10" s="51"/>
      <c r="E10" s="66" t="s">
        <v>88</v>
      </c>
      <c r="F10" s="66"/>
      <c r="G10" s="66"/>
      <c r="H10" s="67"/>
    </row>
    <row r="11" spans="2:8" s="2" customFormat="1" ht="20.25" customHeight="1">
      <c r="B11" s="50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2" t="s">
        <v>45</v>
      </c>
      <c r="H11" s="13" t="s">
        <v>46</v>
      </c>
    </row>
    <row r="12" spans="2:8" s="2" customFormat="1" ht="36.75" customHeight="1">
      <c r="B12" s="50"/>
      <c r="C12" s="14" t="s">
        <v>8</v>
      </c>
      <c r="D12" s="14" t="s">
        <v>8</v>
      </c>
      <c r="E12" s="14" t="s">
        <v>47</v>
      </c>
      <c r="F12" s="15" t="s">
        <v>48</v>
      </c>
      <c r="G12" s="14" t="s">
        <v>8</v>
      </c>
      <c r="H12" s="14" t="s">
        <v>8</v>
      </c>
    </row>
    <row r="13" spans="2:8" s="2" customFormat="1" ht="25.5" customHeight="1">
      <c r="B13" s="48" t="s">
        <v>90</v>
      </c>
      <c r="C13" s="49"/>
      <c r="D13" s="58" t="s">
        <v>91</v>
      </c>
      <c r="E13" s="59"/>
      <c r="F13" s="59"/>
      <c r="G13" s="59"/>
      <c r="H13" s="60"/>
    </row>
    <row r="14" spans="2:8" s="2" customFormat="1" ht="29.25" customHeight="1">
      <c r="B14" s="50" t="s">
        <v>49</v>
      </c>
      <c r="C14" s="51" t="s">
        <v>50</v>
      </c>
      <c r="D14" s="51"/>
      <c r="E14" s="51" t="s">
        <v>51</v>
      </c>
      <c r="F14" s="51"/>
      <c r="G14" s="12" t="s">
        <v>52</v>
      </c>
      <c r="H14" s="13" t="s">
        <v>53</v>
      </c>
    </row>
    <row r="15" spans="2:8" s="2" customFormat="1" ht="29.25" customHeight="1">
      <c r="B15" s="50"/>
      <c r="C15" s="61" t="s">
        <v>63</v>
      </c>
      <c r="D15" s="62"/>
      <c r="E15" s="58" t="s">
        <v>66</v>
      </c>
      <c r="F15" s="49"/>
      <c r="G15" s="20" t="s">
        <v>67</v>
      </c>
      <c r="H15" s="19" t="s">
        <v>11</v>
      </c>
    </row>
    <row r="16" spans="2:8" s="2" customFormat="1" ht="31.5" customHeight="1">
      <c r="B16" s="50"/>
      <c r="C16" s="51" t="s">
        <v>9</v>
      </c>
      <c r="D16" s="51"/>
      <c r="E16" s="58" t="s">
        <v>54</v>
      </c>
      <c r="F16" s="49"/>
      <c r="G16" s="18" t="s">
        <v>64</v>
      </c>
      <c r="H16" s="19" t="s">
        <v>65</v>
      </c>
    </row>
    <row r="17" spans="2:8" s="2" customFormat="1" ht="22.5" customHeight="1">
      <c r="B17" s="52" t="s">
        <v>55</v>
      </c>
      <c r="C17" s="56" t="s">
        <v>56</v>
      </c>
      <c r="D17" s="56"/>
      <c r="E17" s="56" t="s">
        <v>57</v>
      </c>
      <c r="F17" s="56"/>
      <c r="G17" s="7" t="s">
        <v>51</v>
      </c>
      <c r="H17" s="16" t="s">
        <v>52</v>
      </c>
    </row>
    <row r="18" spans="2:8" s="2" customFormat="1" ht="170.25" customHeight="1">
      <c r="B18" s="52"/>
      <c r="C18" s="57" t="s">
        <v>58</v>
      </c>
      <c r="D18" s="57"/>
      <c r="E18" s="57" t="s">
        <v>59</v>
      </c>
      <c r="F18" s="57"/>
      <c r="G18" s="17" t="s">
        <v>60</v>
      </c>
      <c r="H18" s="10" t="s">
        <v>61</v>
      </c>
    </row>
    <row r="19" spans="2:8" s="2" customFormat="1" ht="27" customHeight="1" thickBot="1">
      <c r="B19" s="3" t="s">
        <v>0</v>
      </c>
      <c r="C19" s="53"/>
      <c r="D19" s="54"/>
      <c r="E19" s="54"/>
      <c r="F19" s="54"/>
      <c r="G19" s="54"/>
      <c r="H19" s="55"/>
    </row>
    <row r="21" spans="2:8">
      <c r="E21" s="46" t="s">
        <v>7</v>
      </c>
      <c r="F21" s="46"/>
      <c r="G21" s="47" t="s">
        <v>68</v>
      </c>
      <c r="H21" s="47"/>
    </row>
  </sheetData>
  <mergeCells count="36">
    <mergeCell ref="E5:F5"/>
    <mergeCell ref="B1:H1"/>
    <mergeCell ref="C2:E2"/>
    <mergeCell ref="G2:H2"/>
    <mergeCell ref="G3:H3"/>
    <mergeCell ref="C3:E4"/>
    <mergeCell ref="B3:B4"/>
    <mergeCell ref="G4:H4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D13:H13"/>
    <mergeCell ref="C15:D15"/>
    <mergeCell ref="E15:F15"/>
    <mergeCell ref="C16:D16"/>
    <mergeCell ref="E16:F16"/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</mergeCells>
  <phoneticPr fontId="1" type="noConversion"/>
  <pageMargins left="0.39" right="0.4" top="0.63" bottom="0.579999999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sqref="A1:XFD1048576"/>
    </sheetView>
  </sheetViews>
  <sheetFormatPr defaultColWidth="9" defaultRowHeight="13.5"/>
  <cols>
    <col min="1" max="1" width="6.25" style="22" customWidth="1"/>
    <col min="2" max="3" width="5.25" style="22" customWidth="1"/>
    <col min="4" max="4" width="6.875" style="22" customWidth="1"/>
    <col min="5" max="5" width="6.375" style="22" customWidth="1"/>
    <col min="6" max="6" width="15" style="40" customWidth="1"/>
    <col min="7" max="7" width="8.875" style="22" customWidth="1"/>
    <col min="8" max="8" width="10.75" style="45" customWidth="1"/>
    <col min="9" max="9" width="11.375" style="45" customWidth="1"/>
    <col min="10" max="10" width="10.625" style="22" customWidth="1"/>
    <col min="11" max="11" width="13.125" style="42" customWidth="1"/>
    <col min="12" max="12" width="14.75" style="43" customWidth="1"/>
    <col min="13" max="13" width="7.25" style="22" customWidth="1"/>
    <col min="14" max="14" width="5.25" style="22" customWidth="1"/>
    <col min="15" max="16384" width="9" style="22"/>
  </cols>
  <sheetData>
    <row r="1" spans="1:14" ht="18.75">
      <c r="A1" s="81" t="s">
        <v>69</v>
      </c>
      <c r="B1" s="81"/>
      <c r="C1" s="81"/>
      <c r="D1" s="81"/>
      <c r="E1" s="81"/>
      <c r="F1" s="82"/>
      <c r="G1" s="81"/>
      <c r="H1" s="83"/>
      <c r="I1" s="83"/>
      <c r="J1" s="81"/>
      <c r="K1" s="81"/>
      <c r="L1" s="81"/>
      <c r="M1" s="81"/>
      <c r="N1" s="81"/>
    </row>
    <row r="2" spans="1:14" s="24" customFormat="1" ht="24.75" customHeight="1">
      <c r="A2" s="84" t="s">
        <v>70</v>
      </c>
      <c r="B2" s="84"/>
      <c r="C2" s="85" t="s">
        <v>71</v>
      </c>
      <c r="D2" s="85"/>
      <c r="E2" s="85"/>
      <c r="F2" s="86"/>
      <c r="G2" s="85"/>
      <c r="H2" s="87"/>
      <c r="I2" s="87"/>
      <c r="J2" s="85"/>
      <c r="K2" s="85"/>
      <c r="L2" s="23"/>
    </row>
    <row r="3" spans="1:14" s="31" customFormat="1" ht="35.1" customHeight="1">
      <c r="A3" s="25" t="s">
        <v>72</v>
      </c>
      <c r="B3" s="26" t="s">
        <v>1</v>
      </c>
      <c r="C3" s="25" t="s">
        <v>2</v>
      </c>
      <c r="D3" s="25" t="s">
        <v>3</v>
      </c>
      <c r="E3" s="25" t="s">
        <v>73</v>
      </c>
      <c r="F3" s="27" t="s">
        <v>4</v>
      </c>
      <c r="G3" s="25" t="s">
        <v>74</v>
      </c>
      <c r="H3" s="28" t="s">
        <v>75</v>
      </c>
      <c r="I3" s="28" t="s">
        <v>76</v>
      </c>
      <c r="J3" s="25" t="s">
        <v>77</v>
      </c>
      <c r="K3" s="29" t="s">
        <v>78</v>
      </c>
      <c r="L3" s="30" t="s">
        <v>79</v>
      </c>
      <c r="M3" s="25" t="s">
        <v>80</v>
      </c>
      <c r="N3" s="25" t="s">
        <v>5</v>
      </c>
    </row>
    <row r="4" spans="1:14" ht="35.1" customHeight="1">
      <c r="A4" s="26">
        <v>1</v>
      </c>
      <c r="B4" s="26">
        <v>2</v>
      </c>
      <c r="C4" s="26">
        <v>1</v>
      </c>
      <c r="D4" s="32">
        <v>201</v>
      </c>
      <c r="E4" s="26">
        <v>2.9</v>
      </c>
      <c r="F4" s="33" t="s">
        <v>81</v>
      </c>
      <c r="G4" s="32">
        <v>121.94</v>
      </c>
      <c r="H4" s="34">
        <v>97.461500000000001</v>
      </c>
      <c r="I4" s="34">
        <v>24.477900000000002</v>
      </c>
      <c r="J4" s="26" t="s">
        <v>82</v>
      </c>
      <c r="K4" s="35">
        <v>10782</v>
      </c>
      <c r="L4" s="36">
        <v>1314811</v>
      </c>
      <c r="M4" s="26" t="s">
        <v>83</v>
      </c>
      <c r="N4" s="26"/>
    </row>
    <row r="5" spans="1:14" ht="35.1" customHeight="1">
      <c r="A5" s="26">
        <v>2</v>
      </c>
      <c r="B5" s="26">
        <v>2</v>
      </c>
      <c r="C5" s="26">
        <v>1</v>
      </c>
      <c r="D5" s="32">
        <v>1001</v>
      </c>
      <c r="E5" s="26">
        <v>2.9</v>
      </c>
      <c r="F5" s="33" t="s">
        <v>81</v>
      </c>
      <c r="G5" s="32">
        <v>121.94</v>
      </c>
      <c r="H5" s="34">
        <v>97.461500000000001</v>
      </c>
      <c r="I5" s="34">
        <v>24.477900000000002</v>
      </c>
      <c r="J5" s="26" t="s">
        <v>82</v>
      </c>
      <c r="K5" s="35">
        <v>12160</v>
      </c>
      <c r="L5" s="36">
        <v>1482792</v>
      </c>
      <c r="M5" s="26" t="s">
        <v>83</v>
      </c>
      <c r="N5" s="26"/>
    </row>
    <row r="6" spans="1:14" ht="35.1" customHeight="1">
      <c r="A6" s="26">
        <v>3</v>
      </c>
      <c r="B6" s="26">
        <v>2</v>
      </c>
      <c r="C6" s="26">
        <v>1</v>
      </c>
      <c r="D6" s="32">
        <v>1101</v>
      </c>
      <c r="E6" s="26">
        <v>2.9</v>
      </c>
      <c r="F6" s="33" t="s">
        <v>81</v>
      </c>
      <c r="G6" s="32">
        <v>121.94</v>
      </c>
      <c r="H6" s="34">
        <v>97.461500000000001</v>
      </c>
      <c r="I6" s="34">
        <v>24.477900000000002</v>
      </c>
      <c r="J6" s="26" t="s">
        <v>82</v>
      </c>
      <c r="K6" s="35">
        <v>12262</v>
      </c>
      <c r="L6" s="36">
        <v>1495236</v>
      </c>
      <c r="M6" s="26" t="s">
        <v>83</v>
      </c>
      <c r="N6" s="26"/>
    </row>
    <row r="7" spans="1:14" ht="35.1" customHeight="1">
      <c r="A7" s="26">
        <v>4</v>
      </c>
      <c r="B7" s="26">
        <v>2</v>
      </c>
      <c r="C7" s="26">
        <v>1</v>
      </c>
      <c r="D7" s="32">
        <v>1401</v>
      </c>
      <c r="E7" s="26">
        <v>2.9</v>
      </c>
      <c r="F7" s="33" t="s">
        <v>81</v>
      </c>
      <c r="G7" s="32">
        <v>121.94</v>
      </c>
      <c r="H7" s="34">
        <v>97.461500000000001</v>
      </c>
      <c r="I7" s="34">
        <v>24.477900000000002</v>
      </c>
      <c r="J7" s="26" t="s">
        <v>82</v>
      </c>
      <c r="K7" s="35">
        <v>12293</v>
      </c>
      <c r="L7" s="36">
        <v>1498968</v>
      </c>
      <c r="M7" s="26" t="s">
        <v>83</v>
      </c>
      <c r="N7" s="26"/>
    </row>
    <row r="8" spans="1:14" ht="35.1" customHeight="1">
      <c r="A8" s="26">
        <v>5</v>
      </c>
      <c r="B8" s="26">
        <v>2</v>
      </c>
      <c r="C8" s="26">
        <v>1</v>
      </c>
      <c r="D8" s="32">
        <v>1501</v>
      </c>
      <c r="E8" s="26">
        <v>2.9</v>
      </c>
      <c r="F8" s="33" t="s">
        <v>81</v>
      </c>
      <c r="G8" s="32">
        <v>121.94</v>
      </c>
      <c r="H8" s="34">
        <v>97.461500000000001</v>
      </c>
      <c r="I8" s="34">
        <v>24.477900000000002</v>
      </c>
      <c r="J8" s="26" t="s">
        <v>82</v>
      </c>
      <c r="K8" s="35">
        <v>12364</v>
      </c>
      <c r="L8" s="36">
        <v>1507676</v>
      </c>
      <c r="M8" s="26" t="s">
        <v>83</v>
      </c>
      <c r="N8" s="26"/>
    </row>
    <row r="9" spans="1:14" ht="35.1" customHeight="1">
      <c r="A9" s="26">
        <v>6</v>
      </c>
      <c r="B9" s="26">
        <v>2</v>
      </c>
      <c r="C9" s="26">
        <v>2</v>
      </c>
      <c r="D9" s="32">
        <v>1506</v>
      </c>
      <c r="E9" s="26">
        <v>2.9</v>
      </c>
      <c r="F9" s="33" t="s">
        <v>84</v>
      </c>
      <c r="G9" s="32">
        <v>67.19</v>
      </c>
      <c r="H9" s="34">
        <v>53.515000000000001</v>
      </c>
      <c r="I9" s="34">
        <v>13.677099999999999</v>
      </c>
      <c r="J9" s="26" t="s">
        <v>82</v>
      </c>
      <c r="K9" s="35">
        <v>12171</v>
      </c>
      <c r="L9" s="36">
        <v>817786</v>
      </c>
      <c r="M9" s="26" t="s">
        <v>83</v>
      </c>
      <c r="N9" s="26"/>
    </row>
    <row r="10" spans="1:14" ht="35.1" customHeight="1">
      <c r="A10" s="26">
        <v>7</v>
      </c>
      <c r="B10" s="26">
        <v>2</v>
      </c>
      <c r="C10" s="26">
        <v>2</v>
      </c>
      <c r="D10" s="32">
        <v>1508</v>
      </c>
      <c r="E10" s="26">
        <v>2.9</v>
      </c>
      <c r="F10" s="33" t="s">
        <v>81</v>
      </c>
      <c r="G10" s="32">
        <v>112.06</v>
      </c>
      <c r="H10" s="34">
        <v>89.248999999999995</v>
      </c>
      <c r="I10" s="34">
        <v>22.809799999999999</v>
      </c>
      <c r="J10" s="26" t="s">
        <v>82</v>
      </c>
      <c r="K10" s="35">
        <v>12280</v>
      </c>
      <c r="L10" s="36">
        <v>1376110</v>
      </c>
      <c r="M10" s="26" t="s">
        <v>83</v>
      </c>
      <c r="N10" s="26"/>
    </row>
    <row r="11" spans="1:14" ht="35.1" customHeight="1">
      <c r="A11" s="26">
        <v>8</v>
      </c>
      <c r="B11" s="26">
        <v>2</v>
      </c>
      <c r="C11" s="26">
        <v>1</v>
      </c>
      <c r="D11" s="32">
        <v>1701</v>
      </c>
      <c r="E11" s="26">
        <v>2.9</v>
      </c>
      <c r="F11" s="33" t="s">
        <v>81</v>
      </c>
      <c r="G11" s="32">
        <v>118.45</v>
      </c>
      <c r="H11" s="34">
        <v>94.676000000000002</v>
      </c>
      <c r="I11" s="34">
        <v>23.778199999999998</v>
      </c>
      <c r="J11" s="26" t="s">
        <v>82</v>
      </c>
      <c r="K11" s="35">
        <v>11013</v>
      </c>
      <c r="L11" s="36">
        <v>1304487</v>
      </c>
      <c r="M11" s="26" t="s">
        <v>83</v>
      </c>
      <c r="N11" s="26"/>
    </row>
    <row r="12" spans="1:14" s="31" customFormat="1" ht="35.1" customHeight="1">
      <c r="A12" s="26" t="s">
        <v>85</v>
      </c>
      <c r="B12" s="26"/>
      <c r="C12" s="26"/>
      <c r="D12" s="26"/>
      <c r="E12" s="26"/>
      <c r="F12" s="33"/>
      <c r="G12" s="26">
        <f>SUM(G4:G11)</f>
        <v>907.40000000000009</v>
      </c>
      <c r="H12" s="37">
        <f>SUM(H4:H11)</f>
        <v>724.74750000000006</v>
      </c>
      <c r="I12" s="37">
        <f>SUM(I4:I11)</f>
        <v>182.65460000000002</v>
      </c>
      <c r="J12" s="26"/>
      <c r="K12" s="38">
        <f>L12/G12</f>
        <v>11899.786202336345</v>
      </c>
      <c r="L12" s="39">
        <f>SUM(L4:L11)</f>
        <v>10797866</v>
      </c>
      <c r="M12" s="26"/>
      <c r="N12" s="26"/>
    </row>
    <row r="14" spans="1:14">
      <c r="G14" s="41" t="s">
        <v>86</v>
      </c>
      <c r="H14" s="41"/>
      <c r="I14" s="21"/>
    </row>
    <row r="15" spans="1:14">
      <c r="G15" s="41"/>
      <c r="H15" s="41"/>
      <c r="I15" s="21"/>
    </row>
    <row r="16" spans="1:14">
      <c r="G16" s="44" t="s">
        <v>87</v>
      </c>
      <c r="H16" s="41"/>
      <c r="I16" s="21"/>
    </row>
  </sheetData>
  <mergeCells count="3">
    <mergeCell ref="A1:N1"/>
    <mergeCell ref="A2:B2"/>
    <mergeCell ref="C2:K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价格表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2020-09-04T06:38:32Z</dcterms:modified>
</cp:coreProperties>
</file>