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商品房销售标价牌（项目）" sheetId="4" r:id="rId1"/>
    <sheet name="价目表" sheetId="5" r:id="rId2"/>
  </sheets>
  <calcPr calcId="125725"/>
</workbook>
</file>

<file path=xl/calcChain.xml><?xml version="1.0" encoding="utf-8"?>
<calcChain xmlns="http://schemas.openxmlformats.org/spreadsheetml/2006/main">
  <c r="E7" i="5"/>
  <c r="J6"/>
  <c r="J5"/>
  <c r="J4"/>
  <c r="J7" s="1"/>
  <c r="I7" s="1"/>
</calcChain>
</file>

<file path=xl/sharedStrings.xml><?xml version="1.0" encoding="utf-8"?>
<sst xmlns="http://schemas.openxmlformats.org/spreadsheetml/2006/main" count="132" uniqueCount="113">
  <si>
    <t>开发企业名称</t>
  </si>
  <si>
    <t>楼盘名称</t>
  </si>
  <si>
    <t>坐落位置</t>
  </si>
  <si>
    <t>预售许可证号码</t>
  </si>
  <si>
    <t>土地性质</t>
  </si>
  <si>
    <t>容积率</t>
  </si>
  <si>
    <t>建筑结构</t>
  </si>
  <si>
    <t>绿化率</t>
  </si>
  <si>
    <t>车位配比率</t>
  </si>
  <si>
    <t>房屋类型</t>
  </si>
  <si>
    <t>房源概况</t>
  </si>
  <si>
    <t>户型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</si>
  <si>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</si>
  <si>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</si>
  <si>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</si>
  <si>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</si>
  <si>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</si>
  <si>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</si>
  <si>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</si>
  <si>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</si>
  <si>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</si>
  <si>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</si>
  <si>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特别提示</t>
  </si>
  <si>
    <t>有</t>
  </si>
  <si>
    <t>接口</t>
  </si>
  <si>
    <t>入户</t>
  </si>
  <si>
    <t>无</t>
  </si>
  <si>
    <t>余姚华宇业瑞房地产开发有限公司</t>
  </si>
  <si>
    <t>余姚华宇业瑞房地产开发有限公司</t>
    <phoneticPr fontId="1" type="noConversion"/>
  </si>
  <si>
    <t>住宅 商业</t>
    <phoneticPr fontId="1" type="noConversion"/>
  </si>
  <si>
    <t>不动产证登记费</t>
  </si>
  <si>
    <t>物业专项维修资金</t>
  </si>
  <si>
    <t>根据政府相关收费文件执行</t>
    <phoneticPr fontId="1" type="noConversion"/>
  </si>
  <si>
    <t>印花税</t>
    <phoneticPr fontId="2" type="noConversion"/>
  </si>
  <si>
    <t>商品房和车库（车位）、铺房销售的具体标价内容详见价目表或价格手册。         价格举报电话：12358</t>
  </si>
  <si>
    <t>60元/个/月</t>
    <phoneticPr fontId="1" type="noConversion"/>
  </si>
  <si>
    <t>框架剪力墙</t>
    <phoneticPr fontId="1" type="noConversion"/>
  </si>
  <si>
    <t>土地使用起止年限</t>
    <phoneticPr fontId="1" type="noConversion"/>
  </si>
  <si>
    <t>享受优惠折扣条件</t>
    <phoneticPr fontId="1" type="noConversion"/>
  </si>
  <si>
    <t>锦山府（一期）</t>
    <phoneticPr fontId="1" type="noConversion"/>
  </si>
  <si>
    <t>东至城东路绿化带，南至世南东路，西至规划道路，北至规划绿化带</t>
    <phoneticPr fontId="1" type="noConversion"/>
  </si>
  <si>
    <t xml:space="preserve">住宅：2017年11月30日至2087年11月29日  商业：2017年11月30日至2057年11月29日
</t>
    <phoneticPr fontId="1" type="noConversion"/>
  </si>
  <si>
    <t>居</t>
    <phoneticPr fontId="1" type="noConversion"/>
  </si>
  <si>
    <r>
      <rPr>
        <sz val="10.5"/>
        <color theme="1"/>
        <rFont val="宋体"/>
        <family val="3"/>
        <charset val="134"/>
      </rPr>
      <t>机：</t>
    </r>
    <r>
      <rPr>
        <sz val="10.5"/>
        <color theme="1"/>
        <rFont val="Calibri"/>
        <family val="2"/>
      </rPr>
      <t>1.2</t>
    </r>
    <phoneticPr fontId="1" type="noConversion"/>
  </si>
  <si>
    <r>
      <rPr>
        <sz val="10.5"/>
        <color theme="1"/>
        <rFont val="宋体"/>
        <family val="3"/>
        <charset val="134"/>
      </rPr>
      <t>非：</t>
    </r>
    <r>
      <rPr>
        <sz val="10.5"/>
        <color theme="1"/>
        <rFont val="Calibri"/>
        <family val="2"/>
      </rPr>
      <t>1.5</t>
    </r>
    <phoneticPr fontId="1" type="noConversion"/>
  </si>
  <si>
    <t>商</t>
    <phoneticPr fontId="1" type="noConversion"/>
  </si>
  <si>
    <r>
      <rPr>
        <sz val="10.5"/>
        <color theme="1"/>
        <rFont val="宋体"/>
        <family val="3"/>
        <charset val="134"/>
      </rPr>
      <t>机：</t>
    </r>
    <r>
      <rPr>
        <sz val="10.5"/>
        <color theme="1"/>
        <rFont val="Calibri"/>
        <family val="2"/>
      </rPr>
      <t>1.0</t>
    </r>
    <phoneticPr fontId="1" type="noConversion"/>
  </si>
  <si>
    <r>
      <rPr>
        <sz val="10.5"/>
        <color theme="1"/>
        <rFont val="宋体"/>
        <family val="3"/>
        <charset val="134"/>
      </rPr>
      <t>非：</t>
    </r>
    <r>
      <rPr>
        <sz val="10.5"/>
        <color theme="1"/>
        <rFont val="Calibri"/>
        <family val="2"/>
      </rPr>
      <t>2.0</t>
    </r>
    <phoneticPr fontId="1" type="noConversion"/>
  </si>
  <si>
    <t>（多层）叠墅、商业</t>
    <phoneticPr fontId="1" type="noConversion"/>
  </si>
  <si>
    <t>四房三厅两卫、四房两厅两卫、三房两厅两卫</t>
    <phoneticPr fontId="1" type="noConversion"/>
  </si>
  <si>
    <t>约140-189㎡</t>
    <phoneticPr fontId="1" type="noConversion"/>
  </si>
  <si>
    <t>代收代办收费项目和标准（购房者自愿选择）</t>
    <phoneticPr fontId="1" type="noConversion"/>
  </si>
  <si>
    <t>收费项目</t>
    <phoneticPr fontId="2" type="noConversion"/>
  </si>
  <si>
    <t>收费标准</t>
    <phoneticPr fontId="2" type="noConversion"/>
  </si>
  <si>
    <t>收费依据</t>
    <phoneticPr fontId="2" type="noConversion"/>
  </si>
  <si>
    <t>代收费的委托单位名称</t>
    <phoneticPr fontId="2" type="noConversion"/>
  </si>
  <si>
    <t>根据政府相关收费文件执行</t>
    <phoneticPr fontId="1" type="noConversion"/>
  </si>
  <si>
    <t>市政府令182号及甬政办发〔2011〕222号</t>
  </si>
  <si>
    <t>契税</t>
    <phoneticPr fontId="1" type="noConversion"/>
  </si>
  <si>
    <t xml:space="preserve">财税[2016]23号及甬财政发 [2015]671号及甬政发[2016]38号 </t>
  </si>
  <si>
    <t xml:space="preserve"> 余姚华宇业瑞房地产开发有限公司</t>
    <phoneticPr fontId="1" type="noConversion"/>
  </si>
  <si>
    <t>甬价管(2000)210号</t>
    <phoneticPr fontId="2" type="noConversion"/>
  </si>
  <si>
    <t>房屋登记费</t>
    <phoneticPr fontId="2" type="noConversion"/>
  </si>
  <si>
    <t>浙价费(2008)250号及发改价格［2008］924号及甬价管(2003)132号</t>
    <phoneticPr fontId="1" type="noConversion"/>
  </si>
  <si>
    <t>房屋证书工本费</t>
    <phoneticPr fontId="1" type="noConversion"/>
  </si>
  <si>
    <t>土地证书工本费</t>
    <phoneticPr fontId="2" type="noConversion"/>
  </si>
  <si>
    <t>他项权证工本费(按揭)</t>
    <phoneticPr fontId="2" type="noConversion"/>
  </si>
  <si>
    <t>产证代办费</t>
    <phoneticPr fontId="2" type="noConversion"/>
  </si>
  <si>
    <t>根据市场价格</t>
    <phoneticPr fontId="1" type="noConversion"/>
  </si>
  <si>
    <t>前期物业服务</t>
    <phoneticPr fontId="2" type="noConversion"/>
  </si>
  <si>
    <t>服务单位名称</t>
    <phoneticPr fontId="2" type="noConversion"/>
  </si>
  <si>
    <t>服务内容与标准</t>
    <phoneticPr fontId="2" type="noConversion"/>
  </si>
  <si>
    <t>收费标准</t>
    <phoneticPr fontId="1" type="noConversion"/>
  </si>
  <si>
    <t>收费依据</t>
    <phoneticPr fontId="2" type="noConversion"/>
  </si>
  <si>
    <t>重庆华宇物业服务集团有限公司</t>
    <phoneticPr fontId="1" type="noConversion"/>
  </si>
  <si>
    <t>余姚市特级</t>
    <phoneticPr fontId="1" type="noConversion"/>
  </si>
  <si>
    <t>叠墅</t>
    <phoneticPr fontId="1" type="noConversion"/>
  </si>
  <si>
    <r>
      <t>3</t>
    </r>
    <r>
      <rPr>
        <sz val="10"/>
        <rFont val="宋体"/>
        <family val="3"/>
        <charset val="134"/>
      </rPr>
      <t>.5</t>
    </r>
    <r>
      <rPr>
        <sz val="10"/>
        <rFont val="宋体"/>
        <family val="3"/>
        <charset val="134"/>
      </rPr>
      <t>元/月*平方</t>
    </r>
    <phoneticPr fontId="1" type="noConversion"/>
  </si>
  <si>
    <r>
      <t>甬价管(200</t>
    </r>
    <r>
      <rPr>
        <sz val="9"/>
        <rFont val="宋体"/>
        <family val="3"/>
        <charset val="134"/>
      </rPr>
      <t>8</t>
    </r>
    <r>
      <rPr>
        <sz val="9"/>
        <rFont val="宋体"/>
        <family val="3"/>
        <charset val="134"/>
      </rPr>
      <t>)</t>
    </r>
    <r>
      <rPr>
        <sz val="9"/>
        <rFont val="宋体"/>
        <family val="3"/>
        <charset val="134"/>
      </rPr>
      <t>169</t>
    </r>
    <r>
      <rPr>
        <sz val="9"/>
        <rFont val="宋体"/>
        <family val="3"/>
        <charset val="134"/>
      </rPr>
      <t>号及甬价费（</t>
    </r>
    <r>
      <rPr>
        <sz val="9"/>
        <rFont val="宋体"/>
        <family val="3"/>
        <charset val="134"/>
      </rPr>
      <t>2012</t>
    </r>
    <r>
      <rPr>
        <sz val="9"/>
        <rFont val="宋体"/>
        <family val="3"/>
        <charset val="134"/>
      </rPr>
      <t>）</t>
    </r>
    <r>
      <rPr>
        <sz val="9"/>
        <rFont val="宋体"/>
        <family val="3"/>
        <charset val="134"/>
      </rPr>
      <t>24号及甬物价审批（2015）49号</t>
    </r>
    <phoneticPr fontId="1" type="noConversion"/>
  </si>
  <si>
    <t>商业</t>
    <phoneticPr fontId="1" type="noConversion"/>
  </si>
  <si>
    <t>2.9元/月*平方</t>
    <phoneticPr fontId="1" type="noConversion"/>
  </si>
  <si>
    <t>车位管理费</t>
    <phoneticPr fontId="1" type="noConversion"/>
  </si>
  <si>
    <t>前期物业管理服务合同约定</t>
    <phoneticPr fontId="1" type="noConversion"/>
  </si>
  <si>
    <t>垃圾清运费</t>
    <phoneticPr fontId="1" type="noConversion"/>
  </si>
  <si>
    <r>
      <t>4元</t>
    </r>
    <r>
      <rPr>
        <sz val="9"/>
        <rFont val="宋体"/>
        <family val="3"/>
        <charset val="134"/>
      </rPr>
      <t>/平方</t>
    </r>
    <phoneticPr fontId="1" type="noConversion"/>
  </si>
  <si>
    <t>详见（锦山府一期房源优惠说明）</t>
    <phoneticPr fontId="1" type="noConversion"/>
  </si>
  <si>
    <t>余房预许字（2018）第14号                                  余房预许字（2018）第43号</t>
    <phoneticPr fontId="1" type="noConversion"/>
  </si>
  <si>
    <t>现售许可套数（幢号）</t>
    <phoneticPr fontId="1" type="noConversion"/>
  </si>
  <si>
    <t>商品房销售价目表</t>
  </si>
  <si>
    <t>幢号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</si>
  <si>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</si>
  <si>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</si>
  <si>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</si>
  <si>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</si>
  <si>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</si>
  <si>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</si>
  <si>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</si>
  <si>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</si>
  <si>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3米</t>
  </si>
  <si>
    <t>四室两厅三卫</t>
  </si>
  <si>
    <t>元/㎡</t>
  </si>
  <si>
    <t>未售</t>
  </si>
  <si>
    <t>3米（2.85米）</t>
  </si>
  <si>
    <t>三室两厅三卫</t>
  </si>
  <si>
    <t>本次调价房源合计3套，总面积为476.66平方米，总金额为9056888元，均价为19001元每平方米。</t>
  </si>
  <si>
    <t>装修状况</t>
    <phoneticPr fontId="1" type="noConversion"/>
  </si>
  <si>
    <t>毛坯</t>
    <phoneticPr fontId="1" type="noConversion"/>
  </si>
  <si>
    <r>
      <rPr>
        <sz val="10.5"/>
        <color theme="1"/>
        <rFont val="宋体"/>
        <family val="3"/>
        <charset val="134"/>
      </rPr>
      <t>住宅</t>
    </r>
    <r>
      <rPr>
        <sz val="10.5"/>
        <color theme="1"/>
        <rFont val="Calibri"/>
        <family val="2"/>
      </rPr>
      <t>534</t>
    </r>
    <r>
      <rPr>
        <sz val="10.5"/>
        <color theme="1"/>
        <rFont val="宋体"/>
        <family val="3"/>
        <charset val="134"/>
      </rPr>
      <t>套（</t>
    </r>
    <r>
      <rPr>
        <sz val="10.5"/>
        <color theme="1"/>
        <rFont val="Calibri"/>
        <family val="2"/>
      </rPr>
      <t>37</t>
    </r>
    <r>
      <rPr>
        <sz val="10.5"/>
        <color theme="1"/>
        <rFont val="宋体"/>
        <family val="3"/>
        <charset val="134"/>
      </rPr>
      <t>撞）车位</t>
    </r>
    <r>
      <rPr>
        <sz val="10.5"/>
        <color theme="1"/>
        <rFont val="Calibri"/>
        <family val="2"/>
      </rPr>
      <t>892</t>
    </r>
    <r>
      <rPr>
        <sz val="10.5"/>
        <color theme="1"/>
        <rFont val="宋体"/>
        <family val="3"/>
        <charset val="134"/>
      </rPr>
      <t>表</t>
    </r>
    <phoneticPr fontId="1" type="noConversion"/>
  </si>
  <si>
    <t>住宅3户、车位448个</t>
    <phoneticPr fontId="1" type="noConversion"/>
  </si>
  <si>
    <r>
      <rPr>
        <sz val="10.5"/>
        <color theme="1"/>
        <rFont val="宋体"/>
        <family val="3"/>
        <charset val="134"/>
      </rPr>
      <t>住宅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户</t>
    </r>
    <phoneticPr fontId="1" type="noConversion"/>
  </si>
  <si>
    <t>楼盘名称：锦山府 一期                                                                            填表日期：2020年8月6日</t>
    <phoneticPr fontId="1" type="noConversion"/>
  </si>
  <si>
    <t>商品房销售标价牌</t>
    <phoneticPr fontId="1" type="noConversion"/>
  </si>
  <si>
    <r>
      <t>填制日期</t>
    </r>
    <r>
      <rPr>
        <sz val="10.5"/>
        <color theme="1"/>
        <rFont val="Calibri"/>
        <family val="2"/>
      </rPr>
      <t xml:space="preserve">  2020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Calibri"/>
        <family val="2"/>
      </rPr>
      <t>8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Calibri"/>
        <family val="2"/>
      </rPr>
      <t>6</t>
    </r>
    <r>
      <rPr>
        <sz val="10.5"/>
        <color theme="1"/>
        <rFont val="宋体"/>
        <family val="3"/>
        <charset val="134"/>
      </rPr>
      <t>日</t>
    </r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</si>
</sst>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.0000_);[Red]\(0.0000\)"/>
    <numFmt numFmtId="177" formatCode="0.00_ "/>
    <numFmt numFmtId="178" formatCode="0_ "/>
    <numFmt numFmtId="179" formatCode="0.000_ "/>
    <numFmt numFmtId="180" formatCode="0.00_);[Red]\(0.00\)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DengXi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distributed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/>
    </xf>
    <xf numFmtId="179" fontId="0" fillId="0" borderId="0" xfId="0" applyNumberFormat="1" applyFont="1" applyAlignment="1">
      <alignment vertical="center"/>
    </xf>
    <xf numFmtId="0" fontId="0" fillId="0" borderId="1" xfId="0" applyFont="1" applyFill="1" applyBorder="1" applyAlignment="1"/>
    <xf numFmtId="176" fontId="0" fillId="0" borderId="1" xfId="0" applyNumberFormat="1" applyFont="1" applyFill="1" applyBorder="1" applyAlignment="1"/>
    <xf numFmtId="176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" fontId="0" fillId="0" borderId="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/>
    <xf numFmtId="0" fontId="10" fillId="0" borderId="0" xfId="0" applyFont="1" applyAlignment="1"/>
    <xf numFmtId="176" fontId="10" fillId="0" borderId="0" xfId="0" applyNumberFormat="1" applyFont="1" applyAlignment="1"/>
    <xf numFmtId="177" fontId="1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opLeftCell="A14" workbookViewId="0">
      <selection activeCell="A32" sqref="A32:I32"/>
    </sheetView>
  </sheetViews>
  <sheetFormatPr defaultRowHeight="13.5"/>
  <cols>
    <col min="2" max="2" width="15.375" customWidth="1"/>
    <col min="3" max="3" width="12.375" customWidth="1"/>
    <col min="4" max="4" width="16.875" customWidth="1"/>
    <col min="6" max="6" width="6.375" customWidth="1"/>
    <col min="7" max="7" width="13.375" customWidth="1"/>
    <col min="9" max="9" width="11" customWidth="1"/>
  </cols>
  <sheetData>
    <row r="1" spans="1:9" ht="35.25" customHeight="1">
      <c r="A1" s="59" t="s">
        <v>111</v>
      </c>
      <c r="B1" s="59"/>
      <c r="C1" s="59"/>
      <c r="D1" s="59"/>
      <c r="E1" s="59"/>
      <c r="F1" s="59"/>
      <c r="G1" s="59"/>
      <c r="H1" s="59"/>
      <c r="I1" s="59"/>
    </row>
    <row r="2" spans="1:9" ht="25.5" customHeight="1">
      <c r="A2" s="61" t="s">
        <v>0</v>
      </c>
      <c r="B2" s="61"/>
      <c r="C2" s="61" t="s">
        <v>28</v>
      </c>
      <c r="D2" s="61"/>
      <c r="E2" s="61" t="s">
        <v>1</v>
      </c>
      <c r="F2" s="61"/>
      <c r="G2" s="61" t="s">
        <v>39</v>
      </c>
      <c r="H2" s="61"/>
      <c r="I2" s="61"/>
    </row>
    <row r="3" spans="1:9" ht="28.5" customHeight="1">
      <c r="A3" s="76" t="s">
        <v>2</v>
      </c>
      <c r="B3" s="77"/>
      <c r="C3" s="76" t="s">
        <v>40</v>
      </c>
      <c r="D3" s="77"/>
      <c r="E3" s="61" t="s">
        <v>3</v>
      </c>
      <c r="F3" s="61"/>
      <c r="G3" s="74" t="s">
        <v>86</v>
      </c>
      <c r="H3" s="75"/>
      <c r="I3" s="75"/>
    </row>
    <row r="4" spans="1:9" ht="26.25" customHeight="1">
      <c r="A4" s="78"/>
      <c r="B4" s="79"/>
      <c r="C4" s="78"/>
      <c r="D4" s="79"/>
      <c r="E4" s="58" t="s">
        <v>87</v>
      </c>
      <c r="F4" s="57"/>
      <c r="G4" s="80" t="s">
        <v>107</v>
      </c>
      <c r="H4" s="81"/>
      <c r="I4" s="82"/>
    </row>
    <row r="5" spans="1:9" ht="56.45" customHeight="1">
      <c r="A5" s="2" t="s">
        <v>4</v>
      </c>
      <c r="B5" s="2" t="s">
        <v>29</v>
      </c>
      <c r="C5" s="6" t="s">
        <v>37</v>
      </c>
      <c r="D5" s="13" t="s">
        <v>41</v>
      </c>
      <c r="E5" s="61" t="s">
        <v>5</v>
      </c>
      <c r="F5" s="61"/>
      <c r="G5" s="85">
        <v>1.3</v>
      </c>
      <c r="H5" s="85"/>
      <c r="I5" s="85"/>
    </row>
    <row r="6" spans="1:9" ht="17.25" customHeight="1">
      <c r="A6" s="88" t="s">
        <v>6</v>
      </c>
      <c r="B6" s="88" t="s">
        <v>36</v>
      </c>
      <c r="C6" s="88" t="s">
        <v>7</v>
      </c>
      <c r="D6" s="90">
        <v>0.3</v>
      </c>
      <c r="E6" s="76" t="s">
        <v>8</v>
      </c>
      <c r="F6" s="77"/>
      <c r="G6" s="7" t="s">
        <v>42</v>
      </c>
      <c r="H6" s="12" t="s">
        <v>43</v>
      </c>
      <c r="I6" s="12" t="s">
        <v>44</v>
      </c>
    </row>
    <row r="7" spans="1:9" ht="15" customHeight="1">
      <c r="A7" s="89"/>
      <c r="B7" s="89"/>
      <c r="C7" s="89"/>
      <c r="D7" s="91"/>
      <c r="E7" s="78"/>
      <c r="F7" s="79"/>
      <c r="G7" s="7" t="s">
        <v>45</v>
      </c>
      <c r="H7" s="12" t="s">
        <v>46</v>
      </c>
      <c r="I7" s="12" t="s">
        <v>47</v>
      </c>
    </row>
    <row r="8" spans="1:9" ht="17.25" customHeight="1">
      <c r="A8" s="61" t="s">
        <v>105</v>
      </c>
      <c r="B8" s="61"/>
      <c r="C8" s="61" t="s">
        <v>106</v>
      </c>
      <c r="D8" s="61"/>
      <c r="E8" s="61" t="s">
        <v>9</v>
      </c>
      <c r="F8" s="61"/>
      <c r="G8" s="76" t="s">
        <v>48</v>
      </c>
      <c r="H8" s="86"/>
      <c r="I8" s="77"/>
    </row>
    <row r="9" spans="1:9" ht="1.1499999999999999" customHeight="1">
      <c r="A9" s="61"/>
      <c r="B9" s="61"/>
      <c r="C9" s="61"/>
      <c r="D9" s="61"/>
      <c r="E9" s="61"/>
      <c r="F9" s="61"/>
      <c r="G9" s="78"/>
      <c r="H9" s="87"/>
      <c r="I9" s="79"/>
    </row>
    <row r="10" spans="1:9" ht="37.5" customHeight="1">
      <c r="A10" s="61" t="s">
        <v>10</v>
      </c>
      <c r="B10" s="61"/>
      <c r="C10" s="2" t="s">
        <v>11</v>
      </c>
      <c r="D10" s="2" t="s">
        <v>49</v>
      </c>
      <c r="E10" s="61" t="s">
        <v>12</v>
      </c>
      <c r="F10" s="61"/>
      <c r="G10" s="61" t="s">
        <v>50</v>
      </c>
      <c r="H10" s="61"/>
      <c r="I10" s="61"/>
    </row>
    <row r="11" spans="1:9" ht="15.75" customHeight="1">
      <c r="A11" s="61"/>
      <c r="B11" s="61"/>
      <c r="C11" s="61" t="s">
        <v>13</v>
      </c>
      <c r="D11" s="61"/>
      <c r="E11" s="61" t="s">
        <v>108</v>
      </c>
      <c r="F11" s="85"/>
      <c r="G11" s="85"/>
      <c r="H11" s="85"/>
      <c r="I11" s="85"/>
    </row>
    <row r="12" spans="1:9" ht="16.5" customHeight="1">
      <c r="A12" s="61"/>
      <c r="B12" s="61"/>
      <c r="C12" s="61" t="s">
        <v>14</v>
      </c>
      <c r="D12" s="61"/>
      <c r="E12" s="85" t="s">
        <v>109</v>
      </c>
      <c r="F12" s="85"/>
      <c r="G12" s="85"/>
      <c r="H12" s="85"/>
      <c r="I12" s="85"/>
    </row>
    <row r="13" spans="1:9" ht="12" customHeight="1">
      <c r="A13" s="61" t="s">
        <v>15</v>
      </c>
      <c r="B13" s="61"/>
      <c r="C13" s="2" t="s">
        <v>16</v>
      </c>
      <c r="D13" s="2" t="s">
        <v>17</v>
      </c>
      <c r="E13" s="2" t="s">
        <v>18</v>
      </c>
      <c r="F13" s="61" t="s">
        <v>19</v>
      </c>
      <c r="G13" s="61"/>
      <c r="H13" s="2" t="s">
        <v>20</v>
      </c>
      <c r="I13" s="2" t="s">
        <v>21</v>
      </c>
    </row>
    <row r="14" spans="1:9" ht="11.45" customHeight="1">
      <c r="A14" s="61"/>
      <c r="B14" s="61"/>
      <c r="C14" s="61" t="s">
        <v>23</v>
      </c>
      <c r="D14" s="61" t="s">
        <v>23</v>
      </c>
      <c r="E14" s="2" t="s">
        <v>24</v>
      </c>
      <c r="F14" s="61" t="s">
        <v>26</v>
      </c>
      <c r="G14" s="61"/>
      <c r="H14" s="2" t="s">
        <v>24</v>
      </c>
      <c r="I14" s="2" t="s">
        <v>24</v>
      </c>
    </row>
    <row r="15" spans="1:9" ht="9.6" customHeight="1">
      <c r="A15" s="61"/>
      <c r="B15" s="61"/>
      <c r="C15" s="61"/>
      <c r="D15" s="61"/>
      <c r="E15" s="2" t="s">
        <v>25</v>
      </c>
      <c r="F15" s="61"/>
      <c r="G15" s="61"/>
      <c r="H15" s="2" t="s">
        <v>25</v>
      </c>
      <c r="I15" s="2" t="s">
        <v>25</v>
      </c>
    </row>
    <row r="16" spans="1:9" ht="16.5" customHeight="1">
      <c r="A16" s="58" t="s">
        <v>38</v>
      </c>
      <c r="B16" s="56"/>
      <c r="C16" s="56" t="s">
        <v>85</v>
      </c>
      <c r="D16" s="56"/>
      <c r="E16" s="56"/>
      <c r="F16" s="56"/>
      <c r="G16" s="56"/>
      <c r="H16" s="56"/>
      <c r="I16" s="57"/>
    </row>
    <row r="17" spans="1:9" s="3" customFormat="1" ht="24" customHeight="1">
      <c r="A17" s="52" t="s">
        <v>51</v>
      </c>
      <c r="B17" s="83" t="s">
        <v>52</v>
      </c>
      <c r="C17" s="84"/>
      <c r="D17" s="83" t="s">
        <v>53</v>
      </c>
      <c r="E17" s="95"/>
      <c r="F17" s="84"/>
      <c r="G17" s="8" t="s">
        <v>54</v>
      </c>
      <c r="H17" s="41" t="s">
        <v>55</v>
      </c>
      <c r="I17" s="41"/>
    </row>
    <row r="18" spans="1:9" s="1" customFormat="1" ht="35.25" customHeight="1">
      <c r="A18" s="53"/>
      <c r="B18" s="55" t="s">
        <v>31</v>
      </c>
      <c r="C18" s="55"/>
      <c r="D18" s="93" t="s">
        <v>56</v>
      </c>
      <c r="E18" s="96"/>
      <c r="F18" s="94"/>
      <c r="G18" s="9" t="s">
        <v>57</v>
      </c>
      <c r="H18" s="55" t="s">
        <v>27</v>
      </c>
      <c r="I18" s="55"/>
    </row>
    <row r="19" spans="1:9" s="1" customFormat="1" ht="51" customHeight="1">
      <c r="A19" s="53"/>
      <c r="B19" s="93" t="s">
        <v>58</v>
      </c>
      <c r="C19" s="94"/>
      <c r="D19" s="93" t="s">
        <v>32</v>
      </c>
      <c r="E19" s="96"/>
      <c r="F19" s="94"/>
      <c r="G19" s="9" t="s">
        <v>59</v>
      </c>
      <c r="H19" s="93" t="s">
        <v>60</v>
      </c>
      <c r="I19" s="94"/>
    </row>
    <row r="20" spans="1:9" s="1" customFormat="1" ht="25.5" customHeight="1">
      <c r="A20" s="53"/>
      <c r="B20" s="55" t="s">
        <v>33</v>
      </c>
      <c r="C20" s="55"/>
      <c r="D20" s="55" t="s">
        <v>32</v>
      </c>
      <c r="E20" s="55"/>
      <c r="F20" s="55"/>
      <c r="G20" s="9" t="s">
        <v>61</v>
      </c>
      <c r="H20" s="55" t="s">
        <v>27</v>
      </c>
      <c r="I20" s="55"/>
    </row>
    <row r="21" spans="1:9" s="1" customFormat="1" ht="20.100000000000001" customHeight="1">
      <c r="A21" s="53"/>
      <c r="B21" s="55" t="s">
        <v>30</v>
      </c>
      <c r="C21" s="10" t="s">
        <v>62</v>
      </c>
      <c r="D21" s="62" t="s">
        <v>32</v>
      </c>
      <c r="E21" s="63"/>
      <c r="F21" s="64"/>
      <c r="G21" s="71" t="s">
        <v>63</v>
      </c>
      <c r="H21" s="62" t="s">
        <v>60</v>
      </c>
      <c r="I21" s="64"/>
    </row>
    <row r="22" spans="1:9" s="1" customFormat="1" ht="20.100000000000001" customHeight="1">
      <c r="A22" s="53"/>
      <c r="B22" s="55"/>
      <c r="C22" s="9" t="s">
        <v>64</v>
      </c>
      <c r="D22" s="65"/>
      <c r="E22" s="66"/>
      <c r="F22" s="67"/>
      <c r="G22" s="72"/>
      <c r="H22" s="65"/>
      <c r="I22" s="67"/>
    </row>
    <row r="23" spans="1:9" s="1" customFormat="1" ht="20.100000000000001" customHeight="1">
      <c r="A23" s="53"/>
      <c r="B23" s="55"/>
      <c r="C23" s="9" t="s">
        <v>65</v>
      </c>
      <c r="D23" s="65"/>
      <c r="E23" s="66"/>
      <c r="F23" s="67"/>
      <c r="G23" s="72"/>
      <c r="H23" s="65"/>
      <c r="I23" s="67"/>
    </row>
    <row r="24" spans="1:9" s="1" customFormat="1" ht="24" customHeight="1">
      <c r="A24" s="53"/>
      <c r="B24" s="55"/>
      <c r="C24" s="9" t="s">
        <v>66</v>
      </c>
      <c r="D24" s="68"/>
      <c r="E24" s="69"/>
      <c r="F24" s="70"/>
      <c r="G24" s="73"/>
      <c r="H24" s="68"/>
      <c r="I24" s="70"/>
    </row>
    <row r="25" spans="1:9" s="1" customFormat="1" ht="22.9" customHeight="1">
      <c r="A25" s="54"/>
      <c r="B25" s="55" t="s">
        <v>67</v>
      </c>
      <c r="C25" s="55"/>
      <c r="D25" s="55" t="s">
        <v>68</v>
      </c>
      <c r="E25" s="55"/>
      <c r="F25" s="55"/>
      <c r="G25" s="9" t="s">
        <v>61</v>
      </c>
      <c r="H25" s="55" t="s">
        <v>27</v>
      </c>
      <c r="I25" s="55"/>
    </row>
    <row r="26" spans="1:9" s="3" customFormat="1" ht="23.25" customHeight="1">
      <c r="A26" s="38" t="s">
        <v>69</v>
      </c>
      <c r="B26" s="41" t="s">
        <v>70</v>
      </c>
      <c r="C26" s="41"/>
      <c r="D26" s="14" t="s">
        <v>71</v>
      </c>
      <c r="E26" s="15" t="s">
        <v>72</v>
      </c>
      <c r="F26" s="15"/>
      <c r="G26" s="16"/>
      <c r="H26" s="41" t="s">
        <v>73</v>
      </c>
      <c r="I26" s="41"/>
    </row>
    <row r="27" spans="1:9" s="3" customFormat="1" ht="26.25" customHeight="1">
      <c r="A27" s="39"/>
      <c r="B27" s="42" t="s">
        <v>74</v>
      </c>
      <c r="C27" s="43"/>
      <c r="D27" s="46" t="s">
        <v>75</v>
      </c>
      <c r="E27" s="47" t="s">
        <v>76</v>
      </c>
      <c r="F27" s="48"/>
      <c r="G27" s="11" t="s">
        <v>77</v>
      </c>
      <c r="H27" s="46" t="s">
        <v>78</v>
      </c>
      <c r="I27" s="49"/>
    </row>
    <row r="28" spans="1:9" s="3" customFormat="1" ht="26.25" customHeight="1">
      <c r="A28" s="39"/>
      <c r="B28" s="42"/>
      <c r="C28" s="43"/>
      <c r="D28" s="42"/>
      <c r="E28" s="50" t="s">
        <v>79</v>
      </c>
      <c r="F28" s="51"/>
      <c r="G28" s="11" t="s">
        <v>80</v>
      </c>
      <c r="H28" s="42"/>
      <c r="I28" s="43"/>
    </row>
    <row r="29" spans="1:9" s="3" customFormat="1" ht="26.25" customHeight="1">
      <c r="A29" s="39"/>
      <c r="B29" s="42"/>
      <c r="C29" s="43"/>
      <c r="D29" s="42"/>
      <c r="E29" s="50" t="s">
        <v>81</v>
      </c>
      <c r="F29" s="51"/>
      <c r="G29" s="11" t="s">
        <v>35</v>
      </c>
      <c r="H29" s="42" t="s">
        <v>82</v>
      </c>
      <c r="I29" s="43"/>
    </row>
    <row r="30" spans="1:9" s="3" customFormat="1" ht="26.25" customHeight="1">
      <c r="A30" s="40"/>
      <c r="B30" s="44"/>
      <c r="C30" s="45"/>
      <c r="D30" s="44"/>
      <c r="E30" s="50" t="s">
        <v>83</v>
      </c>
      <c r="F30" s="51"/>
      <c r="G30" s="5" t="s">
        <v>84</v>
      </c>
      <c r="H30" s="44"/>
      <c r="I30" s="45"/>
    </row>
    <row r="31" spans="1:9" s="3" customFormat="1" ht="26.25" customHeight="1">
      <c r="A31" s="4" t="s">
        <v>22</v>
      </c>
      <c r="B31" s="92" t="s">
        <v>34</v>
      </c>
      <c r="C31" s="92"/>
      <c r="D31" s="92"/>
      <c r="E31" s="92"/>
      <c r="F31" s="92"/>
      <c r="G31" s="92"/>
      <c r="H31" s="92"/>
      <c r="I31" s="92"/>
    </row>
    <row r="32" spans="1:9" ht="14.25">
      <c r="A32" s="60" t="s">
        <v>112</v>
      </c>
      <c r="B32" s="60"/>
      <c r="C32" s="60"/>
      <c r="D32" s="60"/>
      <c r="E32" s="60"/>
      <c r="F32" s="60"/>
      <c r="G32" s="60"/>
      <c r="H32" s="60"/>
      <c r="I32" s="60"/>
    </row>
  </sheetData>
  <mergeCells count="69">
    <mergeCell ref="B6:B7"/>
    <mergeCell ref="C6:C7"/>
    <mergeCell ref="D6:D7"/>
    <mergeCell ref="E6:F7"/>
    <mergeCell ref="B31:I31"/>
    <mergeCell ref="B19:C19"/>
    <mergeCell ref="D17:F17"/>
    <mergeCell ref="B20:C20"/>
    <mergeCell ref="B25:C25"/>
    <mergeCell ref="H20:I20"/>
    <mergeCell ref="H19:I19"/>
    <mergeCell ref="H17:I17"/>
    <mergeCell ref="D18:F18"/>
    <mergeCell ref="B18:C18"/>
    <mergeCell ref="D19:F19"/>
    <mergeCell ref="A3:B4"/>
    <mergeCell ref="C3:D4"/>
    <mergeCell ref="E4:F4"/>
    <mergeCell ref="G4:I4"/>
    <mergeCell ref="H21:I24"/>
    <mergeCell ref="B17:C17"/>
    <mergeCell ref="E5:F5"/>
    <mergeCell ref="G5:I5"/>
    <mergeCell ref="G8:I9"/>
    <mergeCell ref="A8:B9"/>
    <mergeCell ref="A10:B12"/>
    <mergeCell ref="E10:F10"/>
    <mergeCell ref="E11:I11"/>
    <mergeCell ref="C12:D12"/>
    <mergeCell ref="E12:I12"/>
    <mergeCell ref="A6:A7"/>
    <mergeCell ref="C2:D2"/>
    <mergeCell ref="E2:F2"/>
    <mergeCell ref="G2:I2"/>
    <mergeCell ref="E3:F3"/>
    <mergeCell ref="G3:I3"/>
    <mergeCell ref="A1:I1"/>
    <mergeCell ref="A32:I32"/>
    <mergeCell ref="A13:B15"/>
    <mergeCell ref="F13:G13"/>
    <mergeCell ref="C14:C15"/>
    <mergeCell ref="D14:D15"/>
    <mergeCell ref="F14:G15"/>
    <mergeCell ref="E8:F9"/>
    <mergeCell ref="C8:D9"/>
    <mergeCell ref="H25:I25"/>
    <mergeCell ref="G10:I10"/>
    <mergeCell ref="C11:D11"/>
    <mergeCell ref="H18:I18"/>
    <mergeCell ref="D21:F24"/>
    <mergeCell ref="G21:G24"/>
    <mergeCell ref="A2:B2"/>
    <mergeCell ref="A17:A25"/>
    <mergeCell ref="B21:B24"/>
    <mergeCell ref="D25:F25"/>
    <mergeCell ref="D20:F20"/>
    <mergeCell ref="C16:I16"/>
    <mergeCell ref="A16:B16"/>
    <mergeCell ref="A26:A30"/>
    <mergeCell ref="B26:C26"/>
    <mergeCell ref="H26:I26"/>
    <mergeCell ref="B27:C30"/>
    <mergeCell ref="D27:D30"/>
    <mergeCell ref="E27:F27"/>
    <mergeCell ref="H27:I28"/>
    <mergeCell ref="E28:F28"/>
    <mergeCell ref="H29:I30"/>
    <mergeCell ref="E29:F29"/>
    <mergeCell ref="E30:F30"/>
  </mergeCells>
  <phoneticPr fontId="1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E12" sqref="E12"/>
    </sheetView>
  </sheetViews>
  <sheetFormatPr defaultColWidth="8.875" defaultRowHeight="13.5"/>
  <cols>
    <col min="1" max="2" width="8.875" style="17"/>
    <col min="3" max="3" width="14.25" style="17" customWidth="1"/>
    <col min="4" max="4" width="13.875" style="17" customWidth="1"/>
    <col min="5" max="5" width="9.5" style="17" customWidth="1"/>
    <col min="6" max="6" width="13.875" style="17" customWidth="1"/>
    <col min="7" max="7" width="13.875" style="28" customWidth="1"/>
    <col min="8" max="8" width="14.125" style="17" customWidth="1"/>
    <col min="9" max="9" width="11.5" style="17" customWidth="1"/>
    <col min="10" max="10" width="10.5" style="17" customWidth="1"/>
    <col min="11" max="11" width="9.5" style="17" customWidth="1"/>
    <col min="12" max="12" width="17.5" style="17" customWidth="1"/>
    <col min="13" max="13" width="11.625" style="17" customWidth="1"/>
    <col min="14" max="16384" width="8.875" style="17"/>
  </cols>
  <sheetData>
    <row r="1" spans="1:13">
      <c r="A1" s="97" t="s">
        <v>88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3">
      <c r="A2" s="98" t="s">
        <v>110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3">
      <c r="A3" s="18" t="s">
        <v>89</v>
      </c>
      <c r="B3" s="19" t="s">
        <v>90</v>
      </c>
      <c r="C3" s="19" t="s">
        <v>91</v>
      </c>
      <c r="D3" s="19" t="s">
        <v>11</v>
      </c>
      <c r="E3" s="19" t="s">
        <v>12</v>
      </c>
      <c r="F3" s="19" t="s">
        <v>92</v>
      </c>
      <c r="G3" s="20" t="s">
        <v>93</v>
      </c>
      <c r="H3" s="19" t="s">
        <v>94</v>
      </c>
      <c r="I3" s="19" t="s">
        <v>95</v>
      </c>
      <c r="J3" s="19" t="s">
        <v>96</v>
      </c>
      <c r="K3" s="19" t="s">
        <v>97</v>
      </c>
    </row>
    <row r="4" spans="1:13">
      <c r="A4" s="21">
        <v>33</v>
      </c>
      <c r="B4" s="22">
        <v>106</v>
      </c>
      <c r="C4" s="19" t="s">
        <v>98</v>
      </c>
      <c r="D4" s="19" t="s">
        <v>99</v>
      </c>
      <c r="E4" s="22">
        <v>167.23</v>
      </c>
      <c r="F4" s="22">
        <v>137.2775</v>
      </c>
      <c r="G4" s="20">
        <v>29.950500000000002</v>
      </c>
      <c r="H4" s="19" t="s">
        <v>100</v>
      </c>
      <c r="I4" s="23">
        <v>20202.0495159852</v>
      </c>
      <c r="J4" s="24">
        <f>E4*I4</f>
        <v>3378388.7405582047</v>
      </c>
      <c r="K4" s="19" t="s">
        <v>101</v>
      </c>
      <c r="M4" s="25"/>
    </row>
    <row r="5" spans="1:13">
      <c r="A5" s="21">
        <v>33</v>
      </c>
      <c r="B5" s="22">
        <v>306</v>
      </c>
      <c r="C5" s="19" t="s">
        <v>98</v>
      </c>
      <c r="D5" s="19" t="s">
        <v>99</v>
      </c>
      <c r="E5" s="22">
        <v>168.47</v>
      </c>
      <c r="F5" s="22">
        <v>138.29949999999999</v>
      </c>
      <c r="G5" s="20">
        <v>30.173500000000001</v>
      </c>
      <c r="H5" s="19" t="s">
        <v>100</v>
      </c>
      <c r="I5" s="23">
        <v>17868.223685930599</v>
      </c>
      <c r="J5" s="24">
        <f>E5*I5</f>
        <v>3010259.6443687282</v>
      </c>
      <c r="K5" s="19" t="s">
        <v>101</v>
      </c>
    </row>
    <row r="6" spans="1:13">
      <c r="A6" s="21">
        <v>33</v>
      </c>
      <c r="B6" s="22">
        <v>506</v>
      </c>
      <c r="C6" s="19" t="s">
        <v>102</v>
      </c>
      <c r="D6" s="19" t="s">
        <v>103</v>
      </c>
      <c r="E6" s="22">
        <v>140.96</v>
      </c>
      <c r="F6" s="22">
        <v>115.71</v>
      </c>
      <c r="G6" s="20">
        <v>25.245100000000001</v>
      </c>
      <c r="H6" s="19" t="s">
        <v>100</v>
      </c>
      <c r="I6" s="23">
        <v>18929.056759335101</v>
      </c>
      <c r="J6" s="24">
        <f>E6*I6</f>
        <v>2668239.840795876</v>
      </c>
      <c r="K6" s="19" t="s">
        <v>101</v>
      </c>
    </row>
    <row r="7" spans="1:13">
      <c r="A7" s="19"/>
      <c r="B7" s="26"/>
      <c r="C7" s="26"/>
      <c r="D7" s="26"/>
      <c r="E7" s="21">
        <f>SUM(E4:E6)</f>
        <v>476.65999999999997</v>
      </c>
      <c r="F7" s="26"/>
      <c r="G7" s="27"/>
      <c r="H7" s="26"/>
      <c r="I7" s="24">
        <f>J7/E7</f>
        <v>19000.730553691959</v>
      </c>
      <c r="J7" s="24">
        <f>SUM(J4:J6)</f>
        <v>9056888.2257228084</v>
      </c>
      <c r="K7" s="26"/>
    </row>
    <row r="8" spans="1:13">
      <c r="A8" s="99" t="s">
        <v>104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10" spans="1:13">
      <c r="H10" s="29"/>
      <c r="J10" s="30"/>
    </row>
    <row r="11" spans="1:13">
      <c r="C11" s="29"/>
      <c r="E11" s="31"/>
      <c r="F11" s="31"/>
      <c r="H11" s="29"/>
      <c r="I11" s="29"/>
    </row>
    <row r="12" spans="1:13">
      <c r="E12" s="32"/>
      <c r="H12" s="29"/>
      <c r="I12" s="29"/>
    </row>
    <row r="13" spans="1:13" ht="15.75">
      <c r="E13" s="32"/>
      <c r="H13" s="29"/>
      <c r="I13" s="33"/>
    </row>
    <row r="14" spans="1:13">
      <c r="E14" s="32"/>
      <c r="F14" s="31"/>
      <c r="H14" s="29"/>
      <c r="I14" s="29"/>
    </row>
    <row r="15" spans="1:13" ht="15.75">
      <c r="D15" s="32"/>
      <c r="F15" s="34"/>
      <c r="G15" s="35"/>
      <c r="H15" s="29"/>
      <c r="I15" s="29"/>
    </row>
    <row r="16" spans="1:13" ht="15.75">
      <c r="D16" s="36"/>
      <c r="F16" s="31"/>
      <c r="H16" s="31"/>
      <c r="I16" s="29"/>
    </row>
    <row r="17" spans="2:8" ht="15.75">
      <c r="F17" s="33"/>
      <c r="H17" s="29"/>
    </row>
    <row r="18" spans="2:8">
      <c r="F18" s="31"/>
      <c r="H18" s="29"/>
    </row>
    <row r="19" spans="2:8">
      <c r="B19" s="31"/>
      <c r="D19" s="29"/>
      <c r="F19" s="31"/>
      <c r="H19" s="29"/>
    </row>
    <row r="20" spans="2:8">
      <c r="B20" s="31"/>
      <c r="D20" s="29"/>
    </row>
    <row r="21" spans="2:8">
      <c r="B21" s="31"/>
      <c r="D21" s="29"/>
    </row>
    <row r="22" spans="2:8">
      <c r="C22" s="29"/>
      <c r="D22" s="29"/>
      <c r="G22" s="37"/>
    </row>
    <row r="23" spans="2:8">
      <c r="G23" s="37"/>
    </row>
    <row r="24" spans="2:8">
      <c r="G24" s="37"/>
    </row>
  </sheetData>
  <mergeCells count="3">
    <mergeCell ref="A1:K1"/>
    <mergeCell ref="A2:K2"/>
    <mergeCell ref="A8:K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商品房销售标价牌（项目）</vt:lpstr>
      <vt:lpstr>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2020-08-17T09:39:38Z</dcterms:modified>
</cp:coreProperties>
</file>