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价目表" sheetId="5" r:id="rId2"/>
  </sheets>
  <calcPr calcId="144525"/>
</workbook>
</file>

<file path=xl/sharedStrings.xml><?xml version="1.0" encoding="utf-8"?>
<sst xmlns="http://schemas.openxmlformats.org/spreadsheetml/2006/main" count="81">
  <si>
    <t>商品房销售标价牌</t>
  </si>
  <si>
    <t>开发企业名称</t>
  </si>
  <si>
    <t>余姚鸿源置业有限公司</t>
  </si>
  <si>
    <t>楼盘名称</t>
  </si>
  <si>
    <t>中鑫广场</t>
  </si>
  <si>
    <t>坐落位置</t>
  </si>
  <si>
    <t>余姚市马渚镇喻家畈</t>
  </si>
  <si>
    <t>现售备案证号</t>
  </si>
  <si>
    <t>甬余房现备字（2020）第022号</t>
  </si>
  <si>
    <t>现售许可幢数／套数</t>
  </si>
  <si>
    <t>8幢/393套（商铺257套、
住宅8套，车位128个）</t>
  </si>
  <si>
    <t>土地性质</t>
  </si>
  <si>
    <t>住宅、商业</t>
  </si>
  <si>
    <t>土地使用起止年限</t>
  </si>
  <si>
    <t>住宅2018年4月8日-2088年4月7日
商业2018年4月8日-2058年4月7日</t>
  </si>
  <si>
    <t>容积率</t>
  </si>
  <si>
    <t>建筑结构</t>
  </si>
  <si>
    <t>框架</t>
  </si>
  <si>
    <t>绿化率</t>
  </si>
  <si>
    <t>车位配比率</t>
  </si>
  <si>
    <t>住宅1.1商业1.0</t>
  </si>
  <si>
    <t>装修状况</t>
  </si>
  <si>
    <t>毛坯</t>
  </si>
  <si>
    <t>房屋类型</t>
  </si>
  <si>
    <t>商住/车位</t>
  </si>
  <si>
    <t>房源概况</t>
  </si>
  <si>
    <t>户型</t>
  </si>
  <si>
    <t>店铺</t>
  </si>
  <si>
    <t>建筑面积</t>
  </si>
  <si>
    <t>11.56-100.61㎡</t>
  </si>
  <si>
    <t>可供销售房屋总套数</t>
  </si>
  <si>
    <t>车位113个</t>
  </si>
  <si>
    <t>当期销售推出（调整）商品房总套数</t>
  </si>
  <si>
    <t>调整：车位113个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</si>
  <si>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</si>
  <si>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</si>
  <si>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</si>
  <si>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</si>
  <si>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</si>
  <si>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</si>
  <si>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</si>
  <si>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</si>
  <si>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</si>
  <si>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</si>
  <si>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车位:
优惠1：（以下2个优惠选择其一）
（1） 购房客户持有我司VIP卡，且按时签订《商品房买卖合同》，可享受总房款5%购房优惠；
（2） 购房客户持有我司VIP银卡，且按时签订《商品房买卖合同》，可享受总房款7%购房优惠；
（3） 购房客户持有我司VIP金卡，且按时签订《商品房买卖合同》，可享受总房款8%购房优惠；
优惠2：（以下三个优惠选择其一）
（1） 购房客户累计购买我司所开发车位累计2个，且按时签订《商品房买卖合同》，可享受总房款5%购房优惠；
（2）购房客户累计购买我司所开发车位累计3个，且按时签订《商品房买卖合同》，可享受总房款7%购房优惠；
（3）购房客户累计购买我司所开发车位累计4个，且按时签订《商品房买卖合同》，可享受总房款8%购房优惠；
车位优惠后总价款=（备案总价）*[1-优惠1（如有）-优惠2（如有）-优惠2（如有）]
 以上优惠可做累加，最高不得超过总房款的20%。
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</si>
  <si>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</si>
  <si>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</si>
  <si>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</si>
  <si>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</si>
  <si>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</si>
  <si>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</si>
  <si>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</si>
  <si>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</si>
  <si>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宁波建拓工程设计有限公司</t>
  </si>
  <si>
    <t>物业合同</t>
  </si>
  <si>
    <t>小高层1-5层1.7元/M2/元，6层及以上1.9元/M2/元，商业用房3.0元/M2/元，地下车位公共设施使用费55元/车位/月</t>
  </si>
  <si>
    <t>特别提示</t>
  </si>
  <si>
    <t>车库（车位）、辅房销售的具体标价内容详见价目表或价格手册。价格举报电话：12358</t>
  </si>
  <si>
    <t>填制日期：</t>
  </si>
  <si>
    <t>车库（车位）或辅房销售价目表</t>
  </si>
  <si>
    <t>楼盘名称：中鑫广场</t>
  </si>
  <si>
    <t>车库（位）
或辅房编号</t>
  </si>
  <si>
    <t>车库（位）
或辅房高度</t>
  </si>
  <si>
    <t>计价单位</t>
  </si>
  <si>
    <t>有无产权</t>
  </si>
  <si>
    <t>使用年限</t>
  </si>
  <si>
    <t>销售单价</t>
  </si>
  <si>
    <t>销售总价</t>
  </si>
  <si>
    <t>销售状态</t>
  </si>
  <si>
    <t>备注</t>
  </si>
  <si>
    <t>3.75米</t>
  </si>
  <si>
    <t>元/㎡</t>
  </si>
  <si>
    <t>有产权</t>
  </si>
  <si>
    <t>70年</t>
  </si>
  <si>
    <t>未售</t>
  </si>
  <si>
    <t>180-1</t>
  </si>
  <si>
    <t>180-2</t>
  </si>
  <si>
    <t>180-3</t>
  </si>
  <si>
    <t>180-4</t>
  </si>
  <si>
    <t>180-5</t>
  </si>
  <si>
    <t>合计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</si>
</sst>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10804]#,##0;\-#,##0"/>
    <numFmt numFmtId="177" formatCode="_(* #,##0.00_);_(* \(#,##0.00\);_(* &quot;-&quot;??_);_(@_)"/>
    <numFmt numFmtId="178" formatCode="[$-10804]#,##0.00;\-#,##0.00"/>
    <numFmt numFmtId="179" formatCode="0.0000_ "/>
    <numFmt numFmtId="180" formatCode="0.00_ "/>
    <numFmt numFmtId="181" formatCode="0_ "/>
  </numFmts>
  <fonts count="3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微软雅黑 Light"/>
      <charset val="134"/>
    </font>
    <font>
      <sz val="11"/>
      <color rgb="FFFF0000"/>
      <name val="微软雅黑 Light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0" fillId="0" borderId="0"/>
    <xf numFmtId="0" fontId="9" fillId="12" borderId="0" applyNumberFormat="0" applyBorder="0" applyAlignment="0" applyProtection="0">
      <alignment vertical="center"/>
    </xf>
    <xf numFmtId="0" fontId="12" fillId="18" borderId="2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178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8" fontId="0" fillId="0" borderId="0"/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178" fontId="0" fillId="0" borderId="0"/>
    <xf numFmtId="9" fontId="0" fillId="0" borderId="0" applyFont="0" applyFill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25" borderId="27" applyNumberFormat="0" applyAlignment="0" applyProtection="0">
      <alignment vertical="center"/>
    </xf>
    <xf numFmtId="0" fontId="18" fillId="25" borderId="26" applyNumberFormat="0" applyAlignment="0" applyProtection="0">
      <alignment vertical="center"/>
    </xf>
    <xf numFmtId="0" fontId="25" fillId="28" borderId="3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8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Protection="0">
      <alignment vertical="center"/>
    </xf>
    <xf numFmtId="178" fontId="0" fillId="0" borderId="0"/>
    <xf numFmtId="9" fontId="0" fillId="0" borderId="0" applyFont="0" applyFill="0" applyBorder="0" applyAlignment="0" applyProtection="0">
      <alignment vertical="center"/>
    </xf>
    <xf numFmtId="0" fontId="23" fillId="0" borderId="0" applyProtection="0">
      <alignment vertical="center"/>
    </xf>
    <xf numFmtId="178" fontId="0" fillId="0" borderId="0"/>
    <xf numFmtId="178" fontId="0" fillId="0" borderId="0"/>
    <xf numFmtId="178" fontId="0" fillId="0" borderId="0"/>
    <xf numFmtId="0" fontId="23" fillId="0" borderId="0" applyProtection="0">
      <alignment vertical="center"/>
    </xf>
    <xf numFmtId="178" fontId="0" fillId="0" borderId="0">
      <alignment vertical="center"/>
    </xf>
    <xf numFmtId="178" fontId="0" fillId="0" borderId="0">
      <alignment vertical="center"/>
    </xf>
    <xf numFmtId="178" fontId="0" fillId="0" borderId="0">
      <alignment vertical="center"/>
    </xf>
    <xf numFmtId="178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/>
    <xf numFmtId="178" fontId="0" fillId="0" borderId="0"/>
    <xf numFmtId="178" fontId="0" fillId="0" borderId="0"/>
    <xf numFmtId="178" fontId="0" fillId="0" borderId="0"/>
    <xf numFmtId="0" fontId="0" fillId="0" borderId="0">
      <alignment vertical="center"/>
    </xf>
    <xf numFmtId="178" fontId="0" fillId="0" borderId="0"/>
    <xf numFmtId="178" fontId="0" fillId="0" borderId="0"/>
    <xf numFmtId="178" fontId="0" fillId="0" borderId="0"/>
    <xf numFmtId="178" fontId="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/>
    <xf numFmtId="178" fontId="0" fillId="0" borderId="0"/>
    <xf numFmtId="178" fontId="0" fillId="0" borderId="0"/>
    <xf numFmtId="178" fontId="0" fillId="0" borderId="0"/>
    <xf numFmtId="178" fontId="29" fillId="0" borderId="0"/>
    <xf numFmtId="0" fontId="30" fillId="0" borderId="0"/>
    <xf numFmtId="178" fontId="0" fillId="0" borderId="0"/>
    <xf numFmtId="178" fontId="0" fillId="0" borderId="0"/>
    <xf numFmtId="178" fontId="0" fillId="0" borderId="0">
      <alignment vertical="center"/>
    </xf>
    <xf numFmtId="178" fontId="0" fillId="0" borderId="0">
      <alignment vertical="center"/>
    </xf>
    <xf numFmtId="178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29" fillId="0" borderId="0"/>
    <xf numFmtId="178" fontId="0" fillId="0" borderId="0"/>
    <xf numFmtId="178" fontId="0" fillId="0" borderId="0"/>
    <xf numFmtId="178" fontId="23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178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1" fillId="2" borderId="1" xfId="95" applyNumberFormat="1" applyFont="1" applyFill="1" applyBorder="1" applyAlignment="1">
      <alignment horizontal="center" vertical="center"/>
    </xf>
    <xf numFmtId="178" fontId="1" fillId="2" borderId="0" xfId="95" applyFont="1" applyFill="1" applyBorder="1" applyAlignment="1">
      <alignment horizontal="center" vertical="center"/>
    </xf>
    <xf numFmtId="0" fontId="2" fillId="2" borderId="1" xfId="95" applyNumberFormat="1" applyFont="1" applyFill="1" applyBorder="1" applyAlignment="1">
      <alignment horizontal="left" vertical="center"/>
    </xf>
    <xf numFmtId="178" fontId="2" fillId="2" borderId="0" xfId="95" applyFont="1" applyFill="1" applyBorder="1" applyAlignment="1">
      <alignment horizontal="left" vertical="center"/>
    </xf>
    <xf numFmtId="0" fontId="3" fillId="2" borderId="2" xfId="95" applyNumberFormat="1" applyFont="1" applyFill="1" applyBorder="1" applyAlignment="1">
      <alignment horizontal="center" vertical="center" wrapText="1"/>
    </xf>
    <xf numFmtId="178" fontId="3" fillId="2" borderId="2" xfId="95" applyFont="1" applyFill="1" applyBorder="1" applyAlignment="1">
      <alignment horizontal="center" vertical="center" wrapText="1"/>
    </xf>
    <xf numFmtId="179" fontId="3" fillId="2" borderId="2" xfId="95" applyNumberFormat="1" applyFont="1" applyFill="1" applyBorder="1" applyAlignment="1">
      <alignment horizontal="center" vertical="center"/>
    </xf>
    <xf numFmtId="178" fontId="3" fillId="2" borderId="2" xfId="95" applyFont="1" applyFill="1" applyBorder="1" applyAlignment="1">
      <alignment horizontal="center" vertical="center"/>
    </xf>
    <xf numFmtId="178" fontId="3" fillId="3" borderId="2" xfId="95" applyNumberFormat="1" applyFont="1" applyFill="1" applyBorder="1" applyAlignment="1">
      <alignment horizontal="center" vertical="center"/>
    </xf>
    <xf numFmtId="176" fontId="3" fillId="3" borderId="2" xfId="95" applyNumberFormat="1" applyFont="1" applyFill="1" applyBorder="1" applyAlignment="1">
      <alignment horizontal="center" vertical="center"/>
    </xf>
    <xf numFmtId="0" fontId="3" fillId="2" borderId="2" xfId="95" applyNumberFormat="1" applyFont="1" applyFill="1" applyBorder="1" applyAlignment="1">
      <alignment horizontal="center" vertical="center"/>
    </xf>
    <xf numFmtId="180" fontId="3" fillId="2" borderId="2" xfId="95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8" fontId="3" fillId="2" borderId="2" xfId="67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80" fontId="0" fillId="2" borderId="2" xfId="0" applyNumberFormat="1" applyFill="1" applyBorder="1">
      <alignment vertical="center"/>
    </xf>
    <xf numFmtId="0" fontId="0" fillId="2" borderId="2" xfId="0" applyFill="1" applyBorder="1">
      <alignment vertical="center"/>
    </xf>
    <xf numFmtId="181" fontId="4" fillId="2" borderId="2" xfId="95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31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10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百分比 3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百分比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百分比 2 2" xfId="24"/>
    <cellStyle name="标题 1" xfId="25" builtinId="16"/>
    <cellStyle name="百分比 4" xfId="26"/>
    <cellStyle name="百分比 2 3" xfId="27"/>
    <cellStyle name="标题 2" xfId="28" builtinId="17"/>
    <cellStyle name="常规 5 2 2" xfId="29"/>
    <cellStyle name="百分比 5" xfId="30"/>
    <cellStyle name="标题 3" xfId="31" builtinId="18"/>
    <cellStyle name="百分比 6" xfId="32"/>
    <cellStyle name="60% - 强调文字颜色 1" xfId="33" builtinId="32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百分比 3 2 2" xfId="43"/>
    <cellStyle name="适中" xfId="44" builtinId="28"/>
    <cellStyle name="20% - 强调文字颜色 5" xfId="45" builtinId="46"/>
    <cellStyle name="常规 8 2" xfId="46"/>
    <cellStyle name="百分比 2 2 2" xfId="47"/>
    <cellStyle name="百分比 4 2" xfId="48"/>
    <cellStyle name="强调文字颜色 1" xfId="49" builtinId="29"/>
    <cellStyle name="常规 2 2 2" xfId="50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百分比 3 2" xfId="65"/>
    <cellStyle name="常规 2 2" xfId="66"/>
    <cellStyle name="常规 10" xfId="67"/>
    <cellStyle name="百分比 3" xfId="68"/>
    <cellStyle name="常规 2" xfId="69"/>
    <cellStyle name="常规 2 2 2 2" xfId="70"/>
    <cellStyle name="常规 2 2 2 3" xfId="71"/>
    <cellStyle name="常规 2 2 3" xfId="72"/>
    <cellStyle name="常规 2 3" xfId="73"/>
    <cellStyle name="常规 2 3 2" xfId="74"/>
    <cellStyle name="常规 2 3 3" xfId="75"/>
    <cellStyle name="常规 2 4" xfId="76"/>
    <cellStyle name="常规 2 5" xfId="77"/>
    <cellStyle name="常规 3" xfId="78"/>
    <cellStyle name="常规 3 2" xfId="79"/>
    <cellStyle name="常规 3 2 2" xfId="80"/>
    <cellStyle name="常规 3 2 2 2" xfId="81"/>
    <cellStyle name="常规 3 2 3" xfId="82"/>
    <cellStyle name="常规 3 2 4" xfId="83"/>
    <cellStyle name="常规 3 3" xfId="84"/>
    <cellStyle name="常规 3 3 2" xfId="85"/>
    <cellStyle name="常规 3 3 3" xfId="86"/>
    <cellStyle name="常规 3 4" xfId="87"/>
    <cellStyle name="常规 3 5" xfId="88"/>
    <cellStyle name="常规 4" xfId="89"/>
    <cellStyle name="常规 4 2" xfId="90"/>
    <cellStyle name="常规 4 2 2" xfId="91"/>
    <cellStyle name="常规 4 2 2 2" xfId="92"/>
    <cellStyle name="常规 4 2 3" xfId="93"/>
    <cellStyle name="常规 4 2 4" xfId="94"/>
    <cellStyle name="常规 4 3" xfId="95"/>
    <cellStyle name="常规 5" xfId="96"/>
    <cellStyle name="常规 5 3" xfId="97"/>
    <cellStyle name="常规 5 4" xfId="98"/>
    <cellStyle name="常规 6 2" xfId="99"/>
    <cellStyle name="常规 6 2 2" xfId="100"/>
    <cellStyle name="常规 6 3" xfId="101"/>
    <cellStyle name="千位分隔 3 2 2" xfId="102"/>
    <cellStyle name="常规 7" xfId="103"/>
    <cellStyle name="常规 8" xfId="104"/>
    <cellStyle name="常规 9" xfId="105"/>
    <cellStyle name="千位分隔 2" xfId="106"/>
    <cellStyle name="千位分隔 3" xfId="107"/>
    <cellStyle name="千位分隔 3 2" xfId="108"/>
    <cellStyle name="千位分隔 3 3" xfId="109"/>
  </cellStyles>
  <tableStyles count="0" defaultTableStyle="TableStyleMedium9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workbookViewId="0">
      <selection activeCell="D13" sqref="D13:H13"/>
    </sheetView>
  </sheetViews>
  <sheetFormatPr defaultColWidth="9" defaultRowHeight="13.5" outlineLevelCol="7"/>
  <cols>
    <col min="1" max="1" width="1.875" style="25" customWidth="1"/>
    <col min="2" max="2" width="14" style="26" customWidth="1"/>
    <col min="3" max="3" width="10.5" style="25" customWidth="1"/>
    <col min="4" max="4" width="8.75" style="25" customWidth="1"/>
    <col min="5" max="5" width="10.625" style="25" customWidth="1"/>
    <col min="6" max="6" width="12" style="25" customWidth="1"/>
    <col min="7" max="7" width="25.875" style="25" customWidth="1"/>
    <col min="8" max="8" width="12.375" style="25" customWidth="1"/>
    <col min="9" max="16384" width="9" style="25"/>
  </cols>
  <sheetData>
    <row r="1" ht="54" customHeight="1" spans="2:8">
      <c r="B1" s="27" t="s">
        <v>0</v>
      </c>
      <c r="C1" s="27"/>
      <c r="D1" s="27"/>
      <c r="E1" s="27"/>
      <c r="F1" s="27"/>
      <c r="G1" s="27"/>
      <c r="H1" s="27"/>
    </row>
    <row r="2" s="24" customFormat="1" ht="30.75" customHeight="1" spans="2:8">
      <c r="B2" s="28" t="s">
        <v>1</v>
      </c>
      <c r="C2" s="29" t="s">
        <v>2</v>
      </c>
      <c r="D2" s="29"/>
      <c r="E2" s="29"/>
      <c r="F2" s="30" t="s">
        <v>3</v>
      </c>
      <c r="G2" s="29" t="s">
        <v>4</v>
      </c>
      <c r="H2" s="31"/>
    </row>
    <row r="3" s="24" customFormat="1" ht="29.25" customHeight="1" spans="2:8">
      <c r="B3" s="32" t="s">
        <v>5</v>
      </c>
      <c r="C3" s="33" t="s">
        <v>6</v>
      </c>
      <c r="D3" s="34"/>
      <c r="E3" s="35"/>
      <c r="F3" s="36" t="s">
        <v>7</v>
      </c>
      <c r="G3" s="37" t="s">
        <v>8</v>
      </c>
      <c r="H3" s="38"/>
    </row>
    <row r="4" s="24" customFormat="1" ht="30" customHeight="1" spans="2:8">
      <c r="B4" s="39"/>
      <c r="C4" s="40"/>
      <c r="D4" s="41"/>
      <c r="E4" s="42"/>
      <c r="F4" s="43" t="s">
        <v>9</v>
      </c>
      <c r="G4" s="44" t="s">
        <v>10</v>
      </c>
      <c r="H4" s="45"/>
    </row>
    <row r="5" s="24" customFormat="1" ht="57.75" customHeight="1" spans="2:8">
      <c r="B5" s="46" t="s">
        <v>11</v>
      </c>
      <c r="C5" s="37" t="s">
        <v>12</v>
      </c>
      <c r="D5" s="36" t="s">
        <v>13</v>
      </c>
      <c r="E5" s="37" t="s">
        <v>14</v>
      </c>
      <c r="F5" s="37"/>
      <c r="G5" s="36" t="s">
        <v>15</v>
      </c>
      <c r="H5" s="38">
        <v>1.9</v>
      </c>
    </row>
    <row r="6" s="24" customFormat="1" spans="2:8">
      <c r="B6" s="46" t="s">
        <v>16</v>
      </c>
      <c r="C6" s="37" t="s">
        <v>17</v>
      </c>
      <c r="D6" s="36" t="s">
        <v>18</v>
      </c>
      <c r="E6" s="47">
        <v>0.3</v>
      </c>
      <c r="F6" s="36" t="s">
        <v>19</v>
      </c>
      <c r="G6" s="48" t="s">
        <v>20</v>
      </c>
      <c r="H6" s="49"/>
    </row>
    <row r="7" s="24" customFormat="1" spans="2:8">
      <c r="B7" s="46" t="s">
        <v>21</v>
      </c>
      <c r="C7" s="37" t="s">
        <v>22</v>
      </c>
      <c r="D7" s="37"/>
      <c r="E7" s="37"/>
      <c r="F7" s="36" t="s">
        <v>23</v>
      </c>
      <c r="G7" s="37" t="s">
        <v>24</v>
      </c>
      <c r="H7" s="38"/>
    </row>
    <row r="8" s="24" customFormat="1" ht="38.1" customHeight="1" spans="2:8">
      <c r="B8" s="50" t="s">
        <v>25</v>
      </c>
      <c r="C8" s="43" t="s">
        <v>26</v>
      </c>
      <c r="D8" s="51" t="s">
        <v>27</v>
      </c>
      <c r="E8" s="51"/>
      <c r="F8" s="43" t="s">
        <v>28</v>
      </c>
      <c r="G8" s="51" t="s">
        <v>29</v>
      </c>
      <c r="H8" s="52"/>
    </row>
    <row r="9" s="24" customFormat="1" ht="39.95" customHeight="1" spans="2:8">
      <c r="B9" s="50"/>
      <c r="C9" s="43" t="s">
        <v>30</v>
      </c>
      <c r="D9" s="43"/>
      <c r="E9" s="43" t="s">
        <v>31</v>
      </c>
      <c r="F9" s="43"/>
      <c r="G9" s="43"/>
      <c r="H9" s="53"/>
    </row>
    <row r="10" s="24" customFormat="1" ht="32.25" customHeight="1" spans="2:8">
      <c r="B10" s="50"/>
      <c r="C10" s="54" t="s">
        <v>32</v>
      </c>
      <c r="D10" s="54"/>
      <c r="E10" s="51" t="s">
        <v>33</v>
      </c>
      <c r="F10" s="51"/>
      <c r="G10" s="51"/>
      <c r="H10" s="52"/>
    </row>
    <row r="11" s="24" customFormat="1" ht="20.25" customHeight="1" spans="2:8">
      <c r="B11" s="50" t="s">
        <v>34</v>
      </c>
      <c r="C11" s="43" t="s">
        <v>35</v>
      </c>
      <c r="D11" s="43" t="s">
        <v>36</v>
      </c>
      <c r="E11" s="43" t="s">
        <v>37</v>
      </c>
      <c r="F11" s="43" t="s">
        <v>38</v>
      </c>
      <c r="G11" s="43" t="s">
        <v>39</v>
      </c>
      <c r="H11" s="53" t="s">
        <v>40</v>
      </c>
    </row>
    <row r="12" s="24" customFormat="1" ht="20.25" customHeight="1" spans="2:8">
      <c r="B12" s="50"/>
      <c r="C12" s="51" t="s">
        <v>41</v>
      </c>
      <c r="D12" s="51" t="s">
        <v>41</v>
      </c>
      <c r="E12" s="51" t="s">
        <v>42</v>
      </c>
      <c r="F12" s="51" t="s">
        <v>42</v>
      </c>
      <c r="G12" s="51" t="s">
        <v>41</v>
      </c>
      <c r="H12" s="52" t="s">
        <v>41</v>
      </c>
    </row>
    <row r="13" s="24" customFormat="1" ht="254.25" customHeight="1" spans="2:8">
      <c r="B13" s="55" t="s">
        <v>43</v>
      </c>
      <c r="C13" s="56"/>
      <c r="D13" s="57" t="s">
        <v>44</v>
      </c>
      <c r="E13" s="58"/>
      <c r="F13" s="58"/>
      <c r="G13" s="58"/>
      <c r="H13" s="59"/>
    </row>
    <row r="14" s="24" customFormat="1" ht="33.75" customHeight="1" spans="2:8">
      <c r="B14" s="50" t="s">
        <v>45</v>
      </c>
      <c r="C14" s="43" t="s">
        <v>46</v>
      </c>
      <c r="D14" s="43"/>
      <c r="E14" s="43" t="s">
        <v>47</v>
      </c>
      <c r="F14" s="43"/>
      <c r="G14" s="43" t="s">
        <v>48</v>
      </c>
      <c r="H14" s="53" t="s">
        <v>49</v>
      </c>
    </row>
    <row r="15" s="24" customFormat="1" spans="2:8">
      <c r="B15" s="50"/>
      <c r="C15" s="60"/>
      <c r="D15" s="61"/>
      <c r="E15" s="44"/>
      <c r="F15" s="56"/>
      <c r="G15" s="51"/>
      <c r="H15" s="52"/>
    </row>
    <row r="16" s="24" customFormat="1" spans="2:8">
      <c r="B16" s="50"/>
      <c r="C16" s="43"/>
      <c r="D16" s="43"/>
      <c r="E16" s="44"/>
      <c r="F16" s="56"/>
      <c r="G16" s="51"/>
      <c r="H16" s="52"/>
    </row>
    <row r="17" s="24" customFormat="1" ht="22.5" customHeight="1" spans="2:8">
      <c r="B17" s="46" t="s">
        <v>50</v>
      </c>
      <c r="C17" s="36" t="s">
        <v>51</v>
      </c>
      <c r="D17" s="36"/>
      <c r="E17" s="36" t="s">
        <v>52</v>
      </c>
      <c r="F17" s="36"/>
      <c r="G17" s="36" t="s">
        <v>47</v>
      </c>
      <c r="H17" s="62" t="s">
        <v>48</v>
      </c>
    </row>
    <row r="18" s="24" customFormat="1" ht="68.25" customHeight="1" spans="2:8">
      <c r="B18" s="46"/>
      <c r="C18" s="63" t="s">
        <v>53</v>
      </c>
      <c r="D18" s="64"/>
      <c r="E18" s="37" t="s">
        <v>54</v>
      </c>
      <c r="F18" s="37"/>
      <c r="G18" s="65" t="s">
        <v>55</v>
      </c>
      <c r="H18" s="38" t="s">
        <v>54</v>
      </c>
    </row>
    <row r="19" s="24" customFormat="1" ht="39" customHeight="1" spans="2:8">
      <c r="B19" s="66" t="s">
        <v>56</v>
      </c>
      <c r="C19" s="67" t="s">
        <v>57</v>
      </c>
      <c r="D19" s="68"/>
      <c r="E19" s="68"/>
      <c r="F19" s="68"/>
      <c r="G19" s="68"/>
      <c r="H19" s="69"/>
    </row>
    <row r="21" spans="5:8">
      <c r="E21" s="70" t="s">
        <v>58</v>
      </c>
      <c r="F21" s="70"/>
      <c r="G21" s="71">
        <v>44826</v>
      </c>
      <c r="H21" s="72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3700787401575" right="0.393700787401575" top="0.62992125984252" bottom="0.590551181102362" header="0.31496062992126" footer="0.31496062992126"/>
  <pageSetup paperSize="9" scale="8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7"/>
  <sheetViews>
    <sheetView topLeftCell="A109" workbookViewId="0">
      <selection activeCell="G118" sqref="G118"/>
    </sheetView>
  </sheetViews>
  <sheetFormatPr defaultColWidth="9" defaultRowHeight="13.5"/>
  <cols>
    <col min="1" max="6" width="9" style="1"/>
    <col min="7" max="7" width="13" style="2" customWidth="1"/>
    <col min="8" max="8" width="11.625" style="3" customWidth="1"/>
    <col min="9" max="9" width="9" style="1"/>
    <col min="10" max="10" width="10.5" style="1" customWidth="1"/>
    <col min="11" max="16384" width="9" style="1"/>
  </cols>
  <sheetData>
    <row r="1" ht="27" spans="1:10">
      <c r="A1" s="4" t="s">
        <v>59</v>
      </c>
      <c r="B1" s="5"/>
      <c r="C1" s="5"/>
      <c r="D1" s="5"/>
      <c r="E1" s="5"/>
      <c r="F1" s="5"/>
      <c r="G1" s="5"/>
      <c r="H1" s="5"/>
      <c r="I1" s="5"/>
      <c r="J1" s="5"/>
    </row>
    <row r="2" ht="14.25" spans="1:10">
      <c r="A2" s="6" t="s">
        <v>60</v>
      </c>
      <c r="B2" s="7"/>
      <c r="C2" s="7"/>
      <c r="D2" s="7"/>
      <c r="E2" s="7"/>
      <c r="F2" s="7"/>
      <c r="G2" s="7"/>
      <c r="H2" s="7"/>
      <c r="I2" s="7"/>
      <c r="J2" s="7"/>
    </row>
    <row r="3" ht="68.25" customHeight="1" spans="1:10">
      <c r="A3" s="8" t="s">
        <v>61</v>
      </c>
      <c r="B3" s="9" t="s">
        <v>62</v>
      </c>
      <c r="C3" s="10" t="s">
        <v>28</v>
      </c>
      <c r="D3" s="11" t="s">
        <v>63</v>
      </c>
      <c r="E3" s="11" t="s">
        <v>64</v>
      </c>
      <c r="F3" s="11" t="s">
        <v>65</v>
      </c>
      <c r="G3" s="12" t="s">
        <v>66</v>
      </c>
      <c r="H3" s="13" t="s">
        <v>67</v>
      </c>
      <c r="I3" s="11" t="s">
        <v>68</v>
      </c>
      <c r="J3" s="18" t="s">
        <v>69</v>
      </c>
    </row>
    <row r="4" spans="1:10">
      <c r="A4" s="14">
        <v>8</v>
      </c>
      <c r="B4" s="15" t="s">
        <v>70</v>
      </c>
      <c r="C4" s="15">
        <v>13.2</v>
      </c>
      <c r="D4" s="11" t="s">
        <v>71</v>
      </c>
      <c r="E4" s="11" t="s">
        <v>72</v>
      </c>
      <c r="F4" s="11" t="s">
        <v>73</v>
      </c>
      <c r="G4" s="16">
        <f>H4/C4</f>
        <v>3045.45454545455</v>
      </c>
      <c r="H4" s="17">
        <v>40200</v>
      </c>
      <c r="I4" s="11" t="s">
        <v>74</v>
      </c>
      <c r="J4" s="18"/>
    </row>
    <row r="5" spans="1:10">
      <c r="A5" s="14">
        <v>9</v>
      </c>
      <c r="B5" s="15" t="s">
        <v>70</v>
      </c>
      <c r="C5" s="15">
        <v>13.2</v>
      </c>
      <c r="D5" s="11" t="s">
        <v>71</v>
      </c>
      <c r="E5" s="11" t="s">
        <v>72</v>
      </c>
      <c r="F5" s="11" t="s">
        <v>73</v>
      </c>
      <c r="G5" s="16">
        <f t="shared" ref="G5:G68" si="0">H5/C5</f>
        <v>3045.45454545455</v>
      </c>
      <c r="H5" s="17">
        <v>40200</v>
      </c>
      <c r="I5" s="11" t="s">
        <v>74</v>
      </c>
      <c r="J5" s="18"/>
    </row>
    <row r="6" spans="1:10">
      <c r="A6" s="14">
        <v>1</v>
      </c>
      <c r="B6" s="15" t="s">
        <v>70</v>
      </c>
      <c r="C6" s="15">
        <v>13.2</v>
      </c>
      <c r="D6" s="11" t="s">
        <v>71</v>
      </c>
      <c r="E6" s="11" t="s">
        <v>72</v>
      </c>
      <c r="F6" s="11" t="s">
        <v>73</v>
      </c>
      <c r="G6" s="16">
        <f t="shared" si="0"/>
        <v>3350</v>
      </c>
      <c r="H6" s="17">
        <v>44220</v>
      </c>
      <c r="I6" s="11" t="s">
        <v>74</v>
      </c>
      <c r="J6" s="18"/>
    </row>
    <row r="7" spans="1:10">
      <c r="A7" s="14">
        <v>2</v>
      </c>
      <c r="B7" s="15" t="s">
        <v>70</v>
      </c>
      <c r="C7" s="15">
        <v>13.2</v>
      </c>
      <c r="D7" s="11" t="s">
        <v>71</v>
      </c>
      <c r="E7" s="11" t="s">
        <v>72</v>
      </c>
      <c r="F7" s="11" t="s">
        <v>73</v>
      </c>
      <c r="G7" s="16">
        <f t="shared" si="0"/>
        <v>3350</v>
      </c>
      <c r="H7" s="17">
        <v>44220</v>
      </c>
      <c r="I7" s="11" t="s">
        <v>74</v>
      </c>
      <c r="J7" s="18"/>
    </row>
    <row r="8" spans="1:10">
      <c r="A8" s="14">
        <v>3</v>
      </c>
      <c r="B8" s="15" t="s">
        <v>70</v>
      </c>
      <c r="C8" s="15">
        <v>13.2</v>
      </c>
      <c r="D8" s="11" t="s">
        <v>71</v>
      </c>
      <c r="E8" s="11" t="s">
        <v>72</v>
      </c>
      <c r="F8" s="11" t="s">
        <v>73</v>
      </c>
      <c r="G8" s="16">
        <f t="shared" si="0"/>
        <v>3350</v>
      </c>
      <c r="H8" s="17">
        <v>44220</v>
      </c>
      <c r="I8" s="11" t="s">
        <v>74</v>
      </c>
      <c r="J8" s="18"/>
    </row>
    <row r="9" spans="1:10">
      <c r="A9" s="14">
        <v>4</v>
      </c>
      <c r="B9" s="15" t="s">
        <v>70</v>
      </c>
      <c r="C9" s="15">
        <v>13.2</v>
      </c>
      <c r="D9" s="11" t="s">
        <v>71</v>
      </c>
      <c r="E9" s="11" t="s">
        <v>72</v>
      </c>
      <c r="F9" s="11" t="s">
        <v>73</v>
      </c>
      <c r="G9" s="16">
        <f t="shared" si="0"/>
        <v>3350</v>
      </c>
      <c r="H9" s="17">
        <v>44220</v>
      </c>
      <c r="I9" s="11" t="s">
        <v>74</v>
      </c>
      <c r="J9" s="18"/>
    </row>
    <row r="10" spans="1:10">
      <c r="A10" s="14">
        <v>5</v>
      </c>
      <c r="B10" s="15" t="s">
        <v>70</v>
      </c>
      <c r="C10" s="15">
        <v>13.2</v>
      </c>
      <c r="D10" s="11" t="s">
        <v>71</v>
      </c>
      <c r="E10" s="11" t="s">
        <v>72</v>
      </c>
      <c r="F10" s="11" t="s">
        <v>73</v>
      </c>
      <c r="G10" s="16">
        <f t="shared" si="0"/>
        <v>3350</v>
      </c>
      <c r="H10" s="17">
        <v>44220</v>
      </c>
      <c r="I10" s="11" t="s">
        <v>74</v>
      </c>
      <c r="J10" s="18"/>
    </row>
    <row r="11" spans="1:10">
      <c r="A11" s="14">
        <v>6</v>
      </c>
      <c r="B11" s="15" t="s">
        <v>70</v>
      </c>
      <c r="C11" s="15">
        <v>13.2</v>
      </c>
      <c r="D11" s="11" t="s">
        <v>71</v>
      </c>
      <c r="E11" s="11" t="s">
        <v>72</v>
      </c>
      <c r="F11" s="11" t="s">
        <v>73</v>
      </c>
      <c r="G11" s="16">
        <f t="shared" si="0"/>
        <v>3350</v>
      </c>
      <c r="H11" s="17">
        <v>44220</v>
      </c>
      <c r="I11" s="11" t="s">
        <v>74</v>
      </c>
      <c r="J11" s="18"/>
    </row>
    <row r="12" spans="1:10">
      <c r="A12" s="14">
        <v>7</v>
      </c>
      <c r="B12" s="15" t="s">
        <v>70</v>
      </c>
      <c r="C12" s="15">
        <v>13.2</v>
      </c>
      <c r="D12" s="11" t="s">
        <v>71</v>
      </c>
      <c r="E12" s="11" t="s">
        <v>72</v>
      </c>
      <c r="F12" s="11" t="s">
        <v>73</v>
      </c>
      <c r="G12" s="16">
        <f t="shared" si="0"/>
        <v>3350</v>
      </c>
      <c r="H12" s="17">
        <v>44220</v>
      </c>
      <c r="I12" s="11" t="s">
        <v>74</v>
      </c>
      <c r="J12" s="18"/>
    </row>
    <row r="13" spans="1:10">
      <c r="A13" s="14">
        <v>10</v>
      </c>
      <c r="B13" s="15" t="s">
        <v>70</v>
      </c>
      <c r="C13" s="15">
        <v>13.2</v>
      </c>
      <c r="D13" s="11" t="s">
        <v>71</v>
      </c>
      <c r="E13" s="11" t="s">
        <v>72</v>
      </c>
      <c r="F13" s="11" t="s">
        <v>73</v>
      </c>
      <c r="G13" s="16">
        <f t="shared" si="0"/>
        <v>3350</v>
      </c>
      <c r="H13" s="17">
        <v>44220</v>
      </c>
      <c r="I13" s="11" t="s">
        <v>74</v>
      </c>
      <c r="J13" s="18"/>
    </row>
    <row r="14" spans="1:10">
      <c r="A14" s="14">
        <v>11</v>
      </c>
      <c r="B14" s="15" t="s">
        <v>70</v>
      </c>
      <c r="C14" s="15">
        <v>13.2</v>
      </c>
      <c r="D14" s="11" t="s">
        <v>71</v>
      </c>
      <c r="E14" s="11" t="s">
        <v>72</v>
      </c>
      <c r="F14" s="11" t="s">
        <v>73</v>
      </c>
      <c r="G14" s="16">
        <f t="shared" si="0"/>
        <v>3350</v>
      </c>
      <c r="H14" s="17">
        <v>44220</v>
      </c>
      <c r="I14" s="11" t="s">
        <v>74</v>
      </c>
      <c r="J14" s="18"/>
    </row>
    <row r="15" spans="1:10">
      <c r="A15" s="14">
        <v>12</v>
      </c>
      <c r="B15" s="15" t="s">
        <v>70</v>
      </c>
      <c r="C15" s="15">
        <v>13.2</v>
      </c>
      <c r="D15" s="11" t="s">
        <v>71</v>
      </c>
      <c r="E15" s="11" t="s">
        <v>72</v>
      </c>
      <c r="F15" s="11" t="s">
        <v>73</v>
      </c>
      <c r="G15" s="16">
        <f t="shared" si="0"/>
        <v>3350</v>
      </c>
      <c r="H15" s="17">
        <v>44220</v>
      </c>
      <c r="I15" s="11" t="s">
        <v>74</v>
      </c>
      <c r="J15" s="18"/>
    </row>
    <row r="16" spans="1:10">
      <c r="A16" s="14">
        <v>13</v>
      </c>
      <c r="B16" s="15" t="s">
        <v>70</v>
      </c>
      <c r="C16" s="15">
        <v>13.2</v>
      </c>
      <c r="D16" s="11" t="s">
        <v>71</v>
      </c>
      <c r="E16" s="11" t="s">
        <v>72</v>
      </c>
      <c r="F16" s="11" t="s">
        <v>73</v>
      </c>
      <c r="G16" s="16">
        <f t="shared" si="0"/>
        <v>3350</v>
      </c>
      <c r="H16" s="17">
        <v>44220</v>
      </c>
      <c r="I16" s="11" t="s">
        <v>74</v>
      </c>
      <c r="J16" s="18"/>
    </row>
    <row r="17" spans="1:10">
      <c r="A17" s="14">
        <v>14</v>
      </c>
      <c r="B17" s="15" t="s">
        <v>70</v>
      </c>
      <c r="C17" s="15">
        <v>13.2</v>
      </c>
      <c r="D17" s="11" t="s">
        <v>71</v>
      </c>
      <c r="E17" s="11" t="s">
        <v>72</v>
      </c>
      <c r="F17" s="11" t="s">
        <v>73</v>
      </c>
      <c r="G17" s="16">
        <f t="shared" si="0"/>
        <v>3350</v>
      </c>
      <c r="H17" s="17">
        <v>44220</v>
      </c>
      <c r="I17" s="11" t="s">
        <v>74</v>
      </c>
      <c r="J17" s="18"/>
    </row>
    <row r="18" spans="1:10">
      <c r="A18" s="14">
        <v>15</v>
      </c>
      <c r="B18" s="15" t="s">
        <v>70</v>
      </c>
      <c r="C18" s="15">
        <v>13.2</v>
      </c>
      <c r="D18" s="11" t="s">
        <v>71</v>
      </c>
      <c r="E18" s="11" t="s">
        <v>72</v>
      </c>
      <c r="F18" s="11" t="s">
        <v>73</v>
      </c>
      <c r="G18" s="16">
        <f t="shared" si="0"/>
        <v>3350</v>
      </c>
      <c r="H18" s="17">
        <v>44220</v>
      </c>
      <c r="I18" s="11" t="s">
        <v>74</v>
      </c>
      <c r="J18" s="18"/>
    </row>
    <row r="19" spans="1:10">
      <c r="A19" s="14">
        <v>16</v>
      </c>
      <c r="B19" s="15" t="s">
        <v>70</v>
      </c>
      <c r="C19" s="15">
        <v>13.2</v>
      </c>
      <c r="D19" s="11" t="s">
        <v>71</v>
      </c>
      <c r="E19" s="11" t="s">
        <v>72</v>
      </c>
      <c r="F19" s="11" t="s">
        <v>73</v>
      </c>
      <c r="G19" s="16">
        <f t="shared" si="0"/>
        <v>3350</v>
      </c>
      <c r="H19" s="17">
        <v>44220</v>
      </c>
      <c r="I19" s="11" t="s">
        <v>74</v>
      </c>
      <c r="J19" s="18"/>
    </row>
    <row r="20" spans="1:10">
      <c r="A20" s="14">
        <v>17</v>
      </c>
      <c r="B20" s="15" t="s">
        <v>70</v>
      </c>
      <c r="C20" s="15">
        <v>13.2</v>
      </c>
      <c r="D20" s="11" t="s">
        <v>71</v>
      </c>
      <c r="E20" s="11" t="s">
        <v>72</v>
      </c>
      <c r="F20" s="11" t="s">
        <v>73</v>
      </c>
      <c r="G20" s="16">
        <f t="shared" si="0"/>
        <v>3350</v>
      </c>
      <c r="H20" s="17">
        <v>44220</v>
      </c>
      <c r="I20" s="11" t="s">
        <v>74</v>
      </c>
      <c r="J20" s="18"/>
    </row>
    <row r="21" spans="1:10">
      <c r="A21" s="14">
        <v>18</v>
      </c>
      <c r="B21" s="15" t="s">
        <v>70</v>
      </c>
      <c r="C21" s="15">
        <v>13.2</v>
      </c>
      <c r="D21" s="11" t="s">
        <v>71</v>
      </c>
      <c r="E21" s="11" t="s">
        <v>72</v>
      </c>
      <c r="F21" s="11" t="s">
        <v>73</v>
      </c>
      <c r="G21" s="16">
        <f t="shared" si="0"/>
        <v>3350</v>
      </c>
      <c r="H21" s="17">
        <v>44220</v>
      </c>
      <c r="I21" s="11" t="s">
        <v>74</v>
      </c>
      <c r="J21" s="18"/>
    </row>
    <row r="22" spans="1:10">
      <c r="A22" s="14">
        <v>19</v>
      </c>
      <c r="B22" s="15" t="s">
        <v>70</v>
      </c>
      <c r="C22" s="15">
        <v>13.2</v>
      </c>
      <c r="D22" s="11" t="s">
        <v>71</v>
      </c>
      <c r="E22" s="11" t="s">
        <v>72</v>
      </c>
      <c r="F22" s="11" t="s">
        <v>73</v>
      </c>
      <c r="G22" s="16">
        <f t="shared" si="0"/>
        <v>3350</v>
      </c>
      <c r="H22" s="17">
        <v>44220</v>
      </c>
      <c r="I22" s="11" t="s">
        <v>74</v>
      </c>
      <c r="J22" s="18"/>
    </row>
    <row r="23" spans="1:10">
      <c r="A23" s="14">
        <v>20</v>
      </c>
      <c r="B23" s="15" t="s">
        <v>70</v>
      </c>
      <c r="C23" s="15">
        <v>13.2</v>
      </c>
      <c r="D23" s="11" t="s">
        <v>71</v>
      </c>
      <c r="E23" s="11" t="s">
        <v>72</v>
      </c>
      <c r="F23" s="11" t="s">
        <v>73</v>
      </c>
      <c r="G23" s="16">
        <f t="shared" si="0"/>
        <v>3100</v>
      </c>
      <c r="H23" s="17">
        <v>40920</v>
      </c>
      <c r="I23" s="11" t="s">
        <v>74</v>
      </c>
      <c r="J23" s="18"/>
    </row>
    <row r="24" spans="1:10">
      <c r="A24" s="14">
        <v>21</v>
      </c>
      <c r="B24" s="15" t="s">
        <v>70</v>
      </c>
      <c r="C24" s="15">
        <v>26.4</v>
      </c>
      <c r="D24" s="11" t="s">
        <v>71</v>
      </c>
      <c r="E24" s="11" t="s">
        <v>72</v>
      </c>
      <c r="F24" s="11" t="s">
        <v>73</v>
      </c>
      <c r="G24" s="16">
        <f t="shared" si="0"/>
        <v>2300</v>
      </c>
      <c r="H24" s="17">
        <v>60720</v>
      </c>
      <c r="I24" s="11" t="s">
        <v>74</v>
      </c>
      <c r="J24" s="18"/>
    </row>
    <row r="25" spans="1:10">
      <c r="A25" s="14">
        <v>22</v>
      </c>
      <c r="B25" s="15" t="s">
        <v>70</v>
      </c>
      <c r="C25" s="15">
        <v>26.4</v>
      </c>
      <c r="D25" s="11" t="s">
        <v>71</v>
      </c>
      <c r="E25" s="11" t="s">
        <v>72</v>
      </c>
      <c r="F25" s="11" t="s">
        <v>73</v>
      </c>
      <c r="G25" s="16">
        <f t="shared" si="0"/>
        <v>2300</v>
      </c>
      <c r="H25" s="17">
        <v>60720</v>
      </c>
      <c r="I25" s="11" t="s">
        <v>74</v>
      </c>
      <c r="J25" s="18"/>
    </row>
    <row r="26" spans="1:10">
      <c r="A26" s="14">
        <v>23</v>
      </c>
      <c r="B26" s="15" t="s">
        <v>70</v>
      </c>
      <c r="C26" s="15">
        <v>26.4</v>
      </c>
      <c r="D26" s="11" t="s">
        <v>71</v>
      </c>
      <c r="E26" s="11" t="s">
        <v>72</v>
      </c>
      <c r="F26" s="11" t="s">
        <v>73</v>
      </c>
      <c r="G26" s="16">
        <f t="shared" si="0"/>
        <v>2300</v>
      </c>
      <c r="H26" s="17">
        <v>60720</v>
      </c>
      <c r="I26" s="11" t="s">
        <v>74</v>
      </c>
      <c r="J26" s="18"/>
    </row>
    <row r="27" spans="1:10">
      <c r="A27" s="14">
        <v>24</v>
      </c>
      <c r="B27" s="15" t="s">
        <v>70</v>
      </c>
      <c r="C27" s="15">
        <v>13.2</v>
      </c>
      <c r="D27" s="11" t="s">
        <v>71</v>
      </c>
      <c r="E27" s="11" t="s">
        <v>72</v>
      </c>
      <c r="F27" s="11" t="s">
        <v>73</v>
      </c>
      <c r="G27" s="16">
        <f t="shared" si="0"/>
        <v>3350</v>
      </c>
      <c r="H27" s="17">
        <v>44220</v>
      </c>
      <c r="I27" s="11" t="s">
        <v>74</v>
      </c>
      <c r="J27" s="18"/>
    </row>
    <row r="28" spans="1:10">
      <c r="A28" s="14">
        <v>25</v>
      </c>
      <c r="B28" s="15" t="s">
        <v>70</v>
      </c>
      <c r="C28" s="15">
        <v>13.2</v>
      </c>
      <c r="D28" s="11" t="s">
        <v>71</v>
      </c>
      <c r="E28" s="11" t="s">
        <v>72</v>
      </c>
      <c r="F28" s="11" t="s">
        <v>73</v>
      </c>
      <c r="G28" s="16">
        <f t="shared" si="0"/>
        <v>3350</v>
      </c>
      <c r="H28" s="17">
        <v>44220</v>
      </c>
      <c r="I28" s="11" t="s">
        <v>74</v>
      </c>
      <c r="J28" s="18"/>
    </row>
    <row r="29" spans="1:10">
      <c r="A29" s="14">
        <v>26</v>
      </c>
      <c r="B29" s="15" t="s">
        <v>70</v>
      </c>
      <c r="C29" s="15">
        <v>13.2</v>
      </c>
      <c r="D29" s="11" t="s">
        <v>71</v>
      </c>
      <c r="E29" s="11" t="s">
        <v>72</v>
      </c>
      <c r="F29" s="11" t="s">
        <v>73</v>
      </c>
      <c r="G29" s="16">
        <f t="shared" si="0"/>
        <v>3350</v>
      </c>
      <c r="H29" s="17">
        <v>44220</v>
      </c>
      <c r="I29" s="11" t="s">
        <v>74</v>
      </c>
      <c r="J29" s="18"/>
    </row>
    <row r="30" spans="1:10">
      <c r="A30" s="14">
        <v>27</v>
      </c>
      <c r="B30" s="15" t="s">
        <v>70</v>
      </c>
      <c r="C30" s="15">
        <v>13.2</v>
      </c>
      <c r="D30" s="11" t="s">
        <v>71</v>
      </c>
      <c r="E30" s="11" t="s">
        <v>72</v>
      </c>
      <c r="F30" s="11" t="s">
        <v>73</v>
      </c>
      <c r="G30" s="16">
        <f t="shared" si="0"/>
        <v>3350</v>
      </c>
      <c r="H30" s="17">
        <v>44220</v>
      </c>
      <c r="I30" s="11" t="s">
        <v>74</v>
      </c>
      <c r="J30" s="18"/>
    </row>
    <row r="31" spans="1:10">
      <c r="A31" s="14">
        <v>28</v>
      </c>
      <c r="B31" s="15" t="s">
        <v>70</v>
      </c>
      <c r="C31" s="15">
        <v>13.2</v>
      </c>
      <c r="D31" s="11" t="s">
        <v>71</v>
      </c>
      <c r="E31" s="11" t="s">
        <v>72</v>
      </c>
      <c r="F31" s="11" t="s">
        <v>73</v>
      </c>
      <c r="G31" s="16">
        <f t="shared" si="0"/>
        <v>3350</v>
      </c>
      <c r="H31" s="17">
        <v>44220</v>
      </c>
      <c r="I31" s="11" t="s">
        <v>74</v>
      </c>
      <c r="J31" s="18"/>
    </row>
    <row r="32" spans="1:10">
      <c r="A32" s="14">
        <v>29</v>
      </c>
      <c r="B32" s="15" t="s">
        <v>70</v>
      </c>
      <c r="C32" s="15">
        <v>13.2</v>
      </c>
      <c r="D32" s="11" t="s">
        <v>71</v>
      </c>
      <c r="E32" s="11" t="s">
        <v>72</v>
      </c>
      <c r="F32" s="11" t="s">
        <v>73</v>
      </c>
      <c r="G32" s="16">
        <f t="shared" si="0"/>
        <v>3350</v>
      </c>
      <c r="H32" s="17">
        <v>44220</v>
      </c>
      <c r="I32" s="11" t="s">
        <v>74</v>
      </c>
      <c r="J32" s="18"/>
    </row>
    <row r="33" spans="1:10">
      <c r="A33" s="14">
        <v>30</v>
      </c>
      <c r="B33" s="15" t="s">
        <v>70</v>
      </c>
      <c r="C33" s="15">
        <v>13.2</v>
      </c>
      <c r="D33" s="11" t="s">
        <v>71</v>
      </c>
      <c r="E33" s="11" t="s">
        <v>72</v>
      </c>
      <c r="F33" s="11" t="s">
        <v>73</v>
      </c>
      <c r="G33" s="16">
        <f t="shared" si="0"/>
        <v>3350</v>
      </c>
      <c r="H33" s="17">
        <v>44220</v>
      </c>
      <c r="I33" s="11" t="s">
        <v>74</v>
      </c>
      <c r="J33" s="18"/>
    </row>
    <row r="34" spans="1:10">
      <c r="A34" s="14">
        <v>31</v>
      </c>
      <c r="B34" s="15" t="s">
        <v>70</v>
      </c>
      <c r="C34" s="15">
        <v>13.2</v>
      </c>
      <c r="D34" s="11" t="s">
        <v>71</v>
      </c>
      <c r="E34" s="11" t="s">
        <v>72</v>
      </c>
      <c r="F34" s="11" t="s">
        <v>73</v>
      </c>
      <c r="G34" s="16">
        <f t="shared" si="0"/>
        <v>3350</v>
      </c>
      <c r="H34" s="17">
        <v>44220</v>
      </c>
      <c r="I34" s="11" t="s">
        <v>74</v>
      </c>
      <c r="J34" s="18"/>
    </row>
    <row r="35" spans="1:10">
      <c r="A35" s="14">
        <v>32</v>
      </c>
      <c r="B35" s="15" t="s">
        <v>70</v>
      </c>
      <c r="C35" s="15">
        <v>13.2</v>
      </c>
      <c r="D35" s="11" t="s">
        <v>71</v>
      </c>
      <c r="E35" s="11" t="s">
        <v>72</v>
      </c>
      <c r="F35" s="11" t="s">
        <v>73</v>
      </c>
      <c r="G35" s="16">
        <f t="shared" si="0"/>
        <v>3350</v>
      </c>
      <c r="H35" s="17">
        <v>44220</v>
      </c>
      <c r="I35" s="11" t="s">
        <v>74</v>
      </c>
      <c r="J35" s="18"/>
    </row>
    <row r="36" spans="1:10">
      <c r="A36" s="14">
        <v>33</v>
      </c>
      <c r="B36" s="15" t="s">
        <v>70</v>
      </c>
      <c r="C36" s="15">
        <v>13.2</v>
      </c>
      <c r="D36" s="11" t="s">
        <v>71</v>
      </c>
      <c r="E36" s="11" t="s">
        <v>72</v>
      </c>
      <c r="F36" s="11" t="s">
        <v>73</v>
      </c>
      <c r="G36" s="16">
        <f t="shared" si="0"/>
        <v>3350</v>
      </c>
      <c r="H36" s="17">
        <v>44220</v>
      </c>
      <c r="I36" s="11" t="s">
        <v>74</v>
      </c>
      <c r="J36" s="18"/>
    </row>
    <row r="37" spans="1:10">
      <c r="A37" s="14">
        <v>34</v>
      </c>
      <c r="B37" s="15" t="s">
        <v>70</v>
      </c>
      <c r="C37" s="15">
        <v>13.2</v>
      </c>
      <c r="D37" s="11" t="s">
        <v>71</v>
      </c>
      <c r="E37" s="11" t="s">
        <v>72</v>
      </c>
      <c r="F37" s="11" t="s">
        <v>73</v>
      </c>
      <c r="G37" s="16">
        <f t="shared" si="0"/>
        <v>3100</v>
      </c>
      <c r="H37" s="17">
        <v>40920</v>
      </c>
      <c r="I37" s="11" t="s">
        <v>74</v>
      </c>
      <c r="J37" s="18"/>
    </row>
    <row r="38" spans="1:10">
      <c r="A38" s="14">
        <v>35</v>
      </c>
      <c r="B38" s="15" t="s">
        <v>70</v>
      </c>
      <c r="C38" s="15">
        <v>14.88</v>
      </c>
      <c r="D38" s="11" t="s">
        <v>71</v>
      </c>
      <c r="E38" s="11" t="s">
        <v>72</v>
      </c>
      <c r="F38" s="11" t="s">
        <v>73</v>
      </c>
      <c r="G38" s="16">
        <f t="shared" si="0"/>
        <v>2883.06451612903</v>
      </c>
      <c r="H38" s="17">
        <v>42900</v>
      </c>
      <c r="I38" s="11" t="s">
        <v>74</v>
      </c>
      <c r="J38" s="18"/>
    </row>
    <row r="39" spans="1:10">
      <c r="A39" s="14">
        <v>36</v>
      </c>
      <c r="B39" s="15" t="s">
        <v>70</v>
      </c>
      <c r="C39" s="15">
        <v>14.88</v>
      </c>
      <c r="D39" s="11" t="s">
        <v>71</v>
      </c>
      <c r="E39" s="11" t="s">
        <v>72</v>
      </c>
      <c r="F39" s="11" t="s">
        <v>73</v>
      </c>
      <c r="G39" s="16">
        <f t="shared" si="0"/>
        <v>2883.06451612903</v>
      </c>
      <c r="H39" s="17">
        <v>42900</v>
      </c>
      <c r="I39" s="11" t="s">
        <v>74</v>
      </c>
      <c r="J39" s="18"/>
    </row>
    <row r="40" spans="1:10">
      <c r="A40" s="14">
        <v>37</v>
      </c>
      <c r="B40" s="15" t="s">
        <v>70</v>
      </c>
      <c r="C40" s="15">
        <v>13.2</v>
      </c>
      <c r="D40" s="11" t="s">
        <v>71</v>
      </c>
      <c r="E40" s="11" t="s">
        <v>72</v>
      </c>
      <c r="F40" s="11" t="s">
        <v>73</v>
      </c>
      <c r="G40" s="16">
        <f t="shared" si="0"/>
        <v>3350</v>
      </c>
      <c r="H40" s="17">
        <v>44220</v>
      </c>
      <c r="I40" s="11" t="s">
        <v>74</v>
      </c>
      <c r="J40" s="18"/>
    </row>
    <row r="41" spans="1:10">
      <c r="A41" s="14">
        <v>38</v>
      </c>
      <c r="B41" s="15" t="s">
        <v>70</v>
      </c>
      <c r="C41" s="15">
        <v>13.2</v>
      </c>
      <c r="D41" s="11" t="s">
        <v>71</v>
      </c>
      <c r="E41" s="11" t="s">
        <v>72</v>
      </c>
      <c r="F41" s="11" t="s">
        <v>73</v>
      </c>
      <c r="G41" s="16">
        <f t="shared" si="0"/>
        <v>3900</v>
      </c>
      <c r="H41" s="17">
        <v>51480</v>
      </c>
      <c r="I41" s="11" t="s">
        <v>74</v>
      </c>
      <c r="J41" s="18"/>
    </row>
    <row r="42" spans="1:10">
      <c r="A42" s="14">
        <v>39</v>
      </c>
      <c r="B42" s="15" t="s">
        <v>70</v>
      </c>
      <c r="C42" s="15">
        <v>13.2</v>
      </c>
      <c r="D42" s="11" t="s">
        <v>71</v>
      </c>
      <c r="E42" s="11" t="s">
        <v>72</v>
      </c>
      <c r="F42" s="11" t="s">
        <v>73</v>
      </c>
      <c r="G42" s="16">
        <f t="shared" si="0"/>
        <v>3350</v>
      </c>
      <c r="H42" s="17">
        <v>44220</v>
      </c>
      <c r="I42" s="11" t="s">
        <v>74</v>
      </c>
      <c r="J42" s="18"/>
    </row>
    <row r="43" spans="1:10">
      <c r="A43" s="14">
        <v>40</v>
      </c>
      <c r="B43" s="15" t="s">
        <v>70</v>
      </c>
      <c r="C43" s="15">
        <v>13.2</v>
      </c>
      <c r="D43" s="11" t="s">
        <v>71</v>
      </c>
      <c r="E43" s="11" t="s">
        <v>72</v>
      </c>
      <c r="F43" s="11" t="s">
        <v>73</v>
      </c>
      <c r="G43" s="16">
        <f t="shared" si="0"/>
        <v>3500</v>
      </c>
      <c r="H43" s="17">
        <v>46200</v>
      </c>
      <c r="I43" s="11" t="s">
        <v>74</v>
      </c>
      <c r="J43" s="18"/>
    </row>
    <row r="44" spans="1:10">
      <c r="A44" s="14">
        <v>41</v>
      </c>
      <c r="B44" s="15" t="s">
        <v>70</v>
      </c>
      <c r="C44" s="15">
        <v>13.2</v>
      </c>
      <c r="D44" s="11" t="s">
        <v>71</v>
      </c>
      <c r="E44" s="11" t="s">
        <v>72</v>
      </c>
      <c r="F44" s="11" t="s">
        <v>73</v>
      </c>
      <c r="G44" s="16">
        <f t="shared" si="0"/>
        <v>3500</v>
      </c>
      <c r="H44" s="17">
        <v>46200</v>
      </c>
      <c r="I44" s="11" t="s">
        <v>74</v>
      </c>
      <c r="J44" s="18"/>
    </row>
    <row r="45" spans="1:10">
      <c r="A45" s="14">
        <v>42</v>
      </c>
      <c r="B45" s="15" t="s">
        <v>70</v>
      </c>
      <c r="C45" s="15">
        <v>13.2</v>
      </c>
      <c r="D45" s="11" t="s">
        <v>71</v>
      </c>
      <c r="E45" s="11" t="s">
        <v>72</v>
      </c>
      <c r="F45" s="11" t="s">
        <v>73</v>
      </c>
      <c r="G45" s="16">
        <f t="shared" si="0"/>
        <v>3400</v>
      </c>
      <c r="H45" s="17">
        <v>44880</v>
      </c>
      <c r="I45" s="11" t="s">
        <v>74</v>
      </c>
      <c r="J45" s="18"/>
    </row>
    <row r="46" spans="1:10">
      <c r="A46" s="14">
        <v>43</v>
      </c>
      <c r="B46" s="15" t="s">
        <v>70</v>
      </c>
      <c r="C46" s="15">
        <v>13.2</v>
      </c>
      <c r="D46" s="11" t="s">
        <v>71</v>
      </c>
      <c r="E46" s="11" t="s">
        <v>72</v>
      </c>
      <c r="F46" s="11" t="s">
        <v>73</v>
      </c>
      <c r="G46" s="16">
        <f t="shared" si="0"/>
        <v>3400</v>
      </c>
      <c r="H46" s="17">
        <v>44880</v>
      </c>
      <c r="I46" s="11" t="s">
        <v>74</v>
      </c>
      <c r="J46" s="18"/>
    </row>
    <row r="47" spans="1:10">
      <c r="A47" s="14">
        <v>44</v>
      </c>
      <c r="B47" s="15" t="s">
        <v>70</v>
      </c>
      <c r="C47" s="15">
        <v>13.2</v>
      </c>
      <c r="D47" s="11" t="s">
        <v>71</v>
      </c>
      <c r="E47" s="11" t="s">
        <v>72</v>
      </c>
      <c r="F47" s="11" t="s">
        <v>73</v>
      </c>
      <c r="G47" s="16">
        <f t="shared" si="0"/>
        <v>3400</v>
      </c>
      <c r="H47" s="17">
        <v>44880</v>
      </c>
      <c r="I47" s="11" t="s">
        <v>74</v>
      </c>
      <c r="J47" s="18"/>
    </row>
    <row r="48" spans="1:10">
      <c r="A48" s="14">
        <v>45</v>
      </c>
      <c r="B48" s="15" t="s">
        <v>70</v>
      </c>
      <c r="C48" s="15">
        <v>13.2</v>
      </c>
      <c r="D48" s="11" t="s">
        <v>71</v>
      </c>
      <c r="E48" s="11" t="s">
        <v>72</v>
      </c>
      <c r="F48" s="11" t="s">
        <v>73</v>
      </c>
      <c r="G48" s="16">
        <f t="shared" si="0"/>
        <v>3400</v>
      </c>
      <c r="H48" s="17">
        <v>44880</v>
      </c>
      <c r="I48" s="11" t="s">
        <v>74</v>
      </c>
      <c r="J48" s="18"/>
    </row>
    <row r="49" spans="1:10">
      <c r="A49" s="14">
        <v>46</v>
      </c>
      <c r="B49" s="15" t="s">
        <v>70</v>
      </c>
      <c r="C49" s="15">
        <v>13.2</v>
      </c>
      <c r="D49" s="11" t="s">
        <v>71</v>
      </c>
      <c r="E49" s="11" t="s">
        <v>72</v>
      </c>
      <c r="F49" s="11" t="s">
        <v>73</v>
      </c>
      <c r="G49" s="16">
        <f t="shared" si="0"/>
        <v>3400</v>
      </c>
      <c r="H49" s="17">
        <v>44880</v>
      </c>
      <c r="I49" s="11" t="s">
        <v>74</v>
      </c>
      <c r="J49" s="18"/>
    </row>
    <row r="50" spans="1:10">
      <c r="A50" s="14">
        <v>47</v>
      </c>
      <c r="B50" s="15" t="s">
        <v>70</v>
      </c>
      <c r="C50" s="15">
        <v>13.2</v>
      </c>
      <c r="D50" s="11" t="s">
        <v>71</v>
      </c>
      <c r="E50" s="11" t="s">
        <v>72</v>
      </c>
      <c r="F50" s="11" t="s">
        <v>73</v>
      </c>
      <c r="G50" s="16">
        <f t="shared" si="0"/>
        <v>3400</v>
      </c>
      <c r="H50" s="17">
        <v>44880</v>
      </c>
      <c r="I50" s="11" t="s">
        <v>74</v>
      </c>
      <c r="J50" s="18"/>
    </row>
    <row r="51" spans="1:10">
      <c r="A51" s="14">
        <v>48</v>
      </c>
      <c r="B51" s="15" t="s">
        <v>70</v>
      </c>
      <c r="C51" s="15">
        <v>13.2</v>
      </c>
      <c r="D51" s="11" t="s">
        <v>71</v>
      </c>
      <c r="E51" s="11" t="s">
        <v>72</v>
      </c>
      <c r="F51" s="11" t="s">
        <v>73</v>
      </c>
      <c r="G51" s="16">
        <f t="shared" si="0"/>
        <v>3400</v>
      </c>
      <c r="H51" s="17">
        <v>44880</v>
      </c>
      <c r="I51" s="11" t="s">
        <v>74</v>
      </c>
      <c r="J51" s="18"/>
    </row>
    <row r="52" spans="1:10">
      <c r="A52" s="14">
        <v>49</v>
      </c>
      <c r="B52" s="15" t="s">
        <v>70</v>
      </c>
      <c r="C52" s="15">
        <v>13.2</v>
      </c>
      <c r="D52" s="11" t="s">
        <v>71</v>
      </c>
      <c r="E52" s="11" t="s">
        <v>72</v>
      </c>
      <c r="F52" s="11" t="s">
        <v>73</v>
      </c>
      <c r="G52" s="16">
        <f t="shared" si="0"/>
        <v>3950</v>
      </c>
      <c r="H52" s="17">
        <v>52140</v>
      </c>
      <c r="I52" s="11" t="s">
        <v>74</v>
      </c>
      <c r="J52" s="18"/>
    </row>
    <row r="53" spans="1:10">
      <c r="A53" s="14">
        <v>50</v>
      </c>
      <c r="B53" s="15" t="s">
        <v>70</v>
      </c>
      <c r="C53" s="15">
        <v>13.2</v>
      </c>
      <c r="D53" s="11" t="s">
        <v>71</v>
      </c>
      <c r="E53" s="11" t="s">
        <v>72</v>
      </c>
      <c r="F53" s="11" t="s">
        <v>73</v>
      </c>
      <c r="G53" s="16">
        <f t="shared" si="0"/>
        <v>3350</v>
      </c>
      <c r="H53" s="17">
        <v>44220</v>
      </c>
      <c r="I53" s="11" t="s">
        <v>74</v>
      </c>
      <c r="J53" s="18"/>
    </row>
    <row r="54" spans="1:10">
      <c r="A54" s="14">
        <v>51</v>
      </c>
      <c r="B54" s="15" t="s">
        <v>70</v>
      </c>
      <c r="C54" s="15">
        <v>13.2</v>
      </c>
      <c r="D54" s="11" t="s">
        <v>71</v>
      </c>
      <c r="E54" s="11" t="s">
        <v>72</v>
      </c>
      <c r="F54" s="11" t="s">
        <v>73</v>
      </c>
      <c r="G54" s="16">
        <f t="shared" si="0"/>
        <v>3350</v>
      </c>
      <c r="H54" s="17">
        <v>44220</v>
      </c>
      <c r="I54" s="11" t="s">
        <v>74</v>
      </c>
      <c r="J54" s="18"/>
    </row>
    <row r="55" spans="1:10">
      <c r="A55" s="14">
        <v>52</v>
      </c>
      <c r="B55" s="15" t="s">
        <v>70</v>
      </c>
      <c r="C55" s="15">
        <v>13.2</v>
      </c>
      <c r="D55" s="11" t="s">
        <v>71</v>
      </c>
      <c r="E55" s="11" t="s">
        <v>72</v>
      </c>
      <c r="F55" s="11" t="s">
        <v>73</v>
      </c>
      <c r="G55" s="16">
        <f t="shared" si="0"/>
        <v>3400</v>
      </c>
      <c r="H55" s="17">
        <v>44880</v>
      </c>
      <c r="I55" s="11" t="s">
        <v>74</v>
      </c>
      <c r="J55" s="18"/>
    </row>
    <row r="56" spans="1:10">
      <c r="A56" s="14">
        <v>53</v>
      </c>
      <c r="B56" s="15" t="s">
        <v>70</v>
      </c>
      <c r="C56" s="15">
        <v>13.2</v>
      </c>
      <c r="D56" s="11" t="s">
        <v>71</v>
      </c>
      <c r="E56" s="11" t="s">
        <v>72</v>
      </c>
      <c r="F56" s="11" t="s">
        <v>73</v>
      </c>
      <c r="G56" s="16">
        <f t="shared" si="0"/>
        <v>3400</v>
      </c>
      <c r="H56" s="17">
        <v>44880</v>
      </c>
      <c r="I56" s="11" t="s">
        <v>74</v>
      </c>
      <c r="J56" s="18"/>
    </row>
    <row r="57" spans="1:10">
      <c r="A57" s="14">
        <v>54</v>
      </c>
      <c r="B57" s="15" t="s">
        <v>70</v>
      </c>
      <c r="C57" s="15">
        <v>13.2</v>
      </c>
      <c r="D57" s="11" t="s">
        <v>71</v>
      </c>
      <c r="E57" s="11" t="s">
        <v>72</v>
      </c>
      <c r="F57" s="11" t="s">
        <v>73</v>
      </c>
      <c r="G57" s="16">
        <f t="shared" si="0"/>
        <v>3400</v>
      </c>
      <c r="H57" s="17">
        <v>44880</v>
      </c>
      <c r="I57" s="11" t="s">
        <v>74</v>
      </c>
      <c r="J57" s="18"/>
    </row>
    <row r="58" spans="1:10">
      <c r="A58" s="14">
        <v>55</v>
      </c>
      <c r="B58" s="15" t="s">
        <v>70</v>
      </c>
      <c r="C58" s="15">
        <v>13.2</v>
      </c>
      <c r="D58" s="11" t="s">
        <v>71</v>
      </c>
      <c r="E58" s="11" t="s">
        <v>72</v>
      </c>
      <c r="F58" s="11" t="s">
        <v>73</v>
      </c>
      <c r="G58" s="16">
        <f t="shared" si="0"/>
        <v>3400</v>
      </c>
      <c r="H58" s="17">
        <v>44880</v>
      </c>
      <c r="I58" s="11" t="s">
        <v>74</v>
      </c>
      <c r="J58" s="18"/>
    </row>
    <row r="59" spans="1:10">
      <c r="A59" s="14">
        <v>56</v>
      </c>
      <c r="B59" s="15" t="s">
        <v>70</v>
      </c>
      <c r="C59" s="15">
        <v>13.2</v>
      </c>
      <c r="D59" s="11" t="s">
        <v>71</v>
      </c>
      <c r="E59" s="11" t="s">
        <v>72</v>
      </c>
      <c r="F59" s="11" t="s">
        <v>73</v>
      </c>
      <c r="G59" s="16">
        <f t="shared" si="0"/>
        <v>3350</v>
      </c>
      <c r="H59" s="17">
        <v>44220</v>
      </c>
      <c r="I59" s="11" t="s">
        <v>74</v>
      </c>
      <c r="J59" s="18"/>
    </row>
    <row r="60" spans="1:10">
      <c r="A60" s="14">
        <v>57</v>
      </c>
      <c r="B60" s="15" t="s">
        <v>70</v>
      </c>
      <c r="C60" s="15">
        <v>13.2</v>
      </c>
      <c r="D60" s="11" t="s">
        <v>71</v>
      </c>
      <c r="E60" s="11" t="s">
        <v>72</v>
      </c>
      <c r="F60" s="11" t="s">
        <v>73</v>
      </c>
      <c r="G60" s="16">
        <f t="shared" si="0"/>
        <v>3950</v>
      </c>
      <c r="H60" s="17">
        <v>52140</v>
      </c>
      <c r="I60" s="11" t="s">
        <v>74</v>
      </c>
      <c r="J60" s="18"/>
    </row>
    <row r="61" spans="1:10">
      <c r="A61" s="14">
        <v>58</v>
      </c>
      <c r="B61" s="15" t="s">
        <v>70</v>
      </c>
      <c r="C61" s="15">
        <v>14.88</v>
      </c>
      <c r="D61" s="11" t="s">
        <v>71</v>
      </c>
      <c r="E61" s="11" t="s">
        <v>72</v>
      </c>
      <c r="F61" s="11" t="s">
        <v>73</v>
      </c>
      <c r="G61" s="16">
        <f t="shared" si="0"/>
        <v>2971.77419354839</v>
      </c>
      <c r="H61" s="17">
        <v>44220</v>
      </c>
      <c r="I61" s="11" t="s">
        <v>74</v>
      </c>
      <c r="J61" s="18"/>
    </row>
    <row r="62" spans="1:10">
      <c r="A62" s="14">
        <v>59</v>
      </c>
      <c r="B62" s="15" t="s">
        <v>70</v>
      </c>
      <c r="C62" s="15">
        <v>13.2</v>
      </c>
      <c r="D62" s="11" t="s">
        <v>71</v>
      </c>
      <c r="E62" s="11" t="s">
        <v>72</v>
      </c>
      <c r="F62" s="11" t="s">
        <v>73</v>
      </c>
      <c r="G62" s="16">
        <f t="shared" si="0"/>
        <v>3400</v>
      </c>
      <c r="H62" s="17">
        <v>44880</v>
      </c>
      <c r="I62" s="11" t="s">
        <v>74</v>
      </c>
      <c r="J62" s="18"/>
    </row>
    <row r="63" spans="1:10">
      <c r="A63" s="14">
        <v>60</v>
      </c>
      <c r="B63" s="15" t="s">
        <v>70</v>
      </c>
      <c r="C63" s="15">
        <v>13.2</v>
      </c>
      <c r="D63" s="11" t="s">
        <v>71</v>
      </c>
      <c r="E63" s="11" t="s">
        <v>72</v>
      </c>
      <c r="F63" s="11" t="s">
        <v>73</v>
      </c>
      <c r="G63" s="16">
        <f t="shared" si="0"/>
        <v>3400</v>
      </c>
      <c r="H63" s="17">
        <v>44880</v>
      </c>
      <c r="I63" s="11" t="s">
        <v>74</v>
      </c>
      <c r="J63" s="18"/>
    </row>
    <row r="64" spans="1:10">
      <c r="A64" s="14">
        <v>61</v>
      </c>
      <c r="B64" s="15" t="s">
        <v>70</v>
      </c>
      <c r="C64" s="15">
        <v>13.2</v>
      </c>
      <c r="D64" s="11" t="s">
        <v>71</v>
      </c>
      <c r="E64" s="11" t="s">
        <v>72</v>
      </c>
      <c r="F64" s="11" t="s">
        <v>73</v>
      </c>
      <c r="G64" s="16">
        <f t="shared" si="0"/>
        <v>3400</v>
      </c>
      <c r="H64" s="17">
        <v>44880</v>
      </c>
      <c r="I64" s="11" t="s">
        <v>74</v>
      </c>
      <c r="J64" s="18"/>
    </row>
    <row r="65" spans="1:10">
      <c r="A65" s="14">
        <v>62</v>
      </c>
      <c r="B65" s="15" t="s">
        <v>70</v>
      </c>
      <c r="C65" s="15">
        <v>13.2</v>
      </c>
      <c r="D65" s="11" t="s">
        <v>71</v>
      </c>
      <c r="E65" s="11" t="s">
        <v>72</v>
      </c>
      <c r="F65" s="11" t="s">
        <v>73</v>
      </c>
      <c r="G65" s="16">
        <f t="shared" si="0"/>
        <v>3350</v>
      </c>
      <c r="H65" s="17">
        <v>44220</v>
      </c>
      <c r="I65" s="11" t="s">
        <v>74</v>
      </c>
      <c r="J65" s="18"/>
    </row>
    <row r="66" spans="1:10">
      <c r="A66" s="14">
        <v>63</v>
      </c>
      <c r="B66" s="15" t="s">
        <v>70</v>
      </c>
      <c r="C66" s="15">
        <v>13.2</v>
      </c>
      <c r="D66" s="11" t="s">
        <v>71</v>
      </c>
      <c r="E66" s="11" t="s">
        <v>72</v>
      </c>
      <c r="F66" s="11" t="s">
        <v>73</v>
      </c>
      <c r="G66" s="16">
        <f t="shared" si="0"/>
        <v>3350</v>
      </c>
      <c r="H66" s="17">
        <v>44220</v>
      </c>
      <c r="I66" s="11" t="s">
        <v>74</v>
      </c>
      <c r="J66" s="18"/>
    </row>
    <row r="67" spans="1:10">
      <c r="A67" s="14">
        <v>64</v>
      </c>
      <c r="B67" s="15" t="s">
        <v>70</v>
      </c>
      <c r="C67" s="15">
        <v>13.2</v>
      </c>
      <c r="D67" s="11" t="s">
        <v>71</v>
      </c>
      <c r="E67" s="11" t="s">
        <v>72</v>
      </c>
      <c r="F67" s="11" t="s">
        <v>73</v>
      </c>
      <c r="G67" s="16">
        <f t="shared" si="0"/>
        <v>3400</v>
      </c>
      <c r="H67" s="17">
        <v>44880</v>
      </c>
      <c r="I67" s="11" t="s">
        <v>74</v>
      </c>
      <c r="J67" s="18"/>
    </row>
    <row r="68" spans="1:10">
      <c r="A68" s="14">
        <v>65</v>
      </c>
      <c r="B68" s="15" t="s">
        <v>70</v>
      </c>
      <c r="C68" s="15">
        <v>13.2</v>
      </c>
      <c r="D68" s="11" t="s">
        <v>71</v>
      </c>
      <c r="E68" s="11" t="s">
        <v>72</v>
      </c>
      <c r="F68" s="11" t="s">
        <v>73</v>
      </c>
      <c r="G68" s="16">
        <f t="shared" si="0"/>
        <v>3950</v>
      </c>
      <c r="H68" s="17">
        <v>52140</v>
      </c>
      <c r="I68" s="11" t="s">
        <v>74</v>
      </c>
      <c r="J68" s="18"/>
    </row>
    <row r="69" spans="1:10">
      <c r="A69" s="14">
        <v>66</v>
      </c>
      <c r="B69" s="15" t="s">
        <v>70</v>
      </c>
      <c r="C69" s="15">
        <v>13.2</v>
      </c>
      <c r="D69" s="11" t="s">
        <v>71</v>
      </c>
      <c r="E69" s="11" t="s">
        <v>72</v>
      </c>
      <c r="F69" s="11" t="s">
        <v>73</v>
      </c>
      <c r="G69" s="16">
        <f t="shared" ref="G69:G80" si="1">H69/C69</f>
        <v>3400</v>
      </c>
      <c r="H69" s="17">
        <v>44880</v>
      </c>
      <c r="I69" s="11" t="s">
        <v>74</v>
      </c>
      <c r="J69" s="18"/>
    </row>
    <row r="70" spans="1:10">
      <c r="A70" s="14">
        <v>67</v>
      </c>
      <c r="B70" s="15" t="s">
        <v>70</v>
      </c>
      <c r="C70" s="15">
        <v>13.2</v>
      </c>
      <c r="D70" s="11" t="s">
        <v>71</v>
      </c>
      <c r="E70" s="11" t="s">
        <v>72</v>
      </c>
      <c r="F70" s="11" t="s">
        <v>73</v>
      </c>
      <c r="G70" s="16">
        <f t="shared" si="1"/>
        <v>3400</v>
      </c>
      <c r="H70" s="17">
        <v>44880</v>
      </c>
      <c r="I70" s="11" t="s">
        <v>74</v>
      </c>
      <c r="J70" s="18"/>
    </row>
    <row r="71" spans="1:10">
      <c r="A71" s="14">
        <v>68</v>
      </c>
      <c r="B71" s="15" t="s">
        <v>70</v>
      </c>
      <c r="C71" s="15">
        <v>13.2</v>
      </c>
      <c r="D71" s="11" t="s">
        <v>71</v>
      </c>
      <c r="E71" s="11" t="s">
        <v>72</v>
      </c>
      <c r="F71" s="11" t="s">
        <v>73</v>
      </c>
      <c r="G71" s="16">
        <f t="shared" si="1"/>
        <v>4350</v>
      </c>
      <c r="H71" s="17">
        <v>57420</v>
      </c>
      <c r="I71" s="11" t="s">
        <v>74</v>
      </c>
      <c r="J71" s="18"/>
    </row>
    <row r="72" spans="1:10">
      <c r="A72" s="14">
        <v>73</v>
      </c>
      <c r="B72" s="15" t="s">
        <v>70</v>
      </c>
      <c r="C72" s="15">
        <v>13.2</v>
      </c>
      <c r="D72" s="11" t="s">
        <v>71</v>
      </c>
      <c r="E72" s="11" t="s">
        <v>72</v>
      </c>
      <c r="F72" s="11" t="s">
        <v>73</v>
      </c>
      <c r="G72" s="16">
        <f t="shared" si="1"/>
        <v>3400</v>
      </c>
      <c r="H72" s="17">
        <v>44880</v>
      </c>
      <c r="I72" s="11" t="s">
        <v>74</v>
      </c>
      <c r="J72" s="18"/>
    </row>
    <row r="73" spans="1:10">
      <c r="A73" s="14">
        <v>74</v>
      </c>
      <c r="B73" s="15" t="s">
        <v>70</v>
      </c>
      <c r="C73" s="15">
        <v>13.2</v>
      </c>
      <c r="D73" s="11" t="s">
        <v>71</v>
      </c>
      <c r="E73" s="11" t="s">
        <v>72</v>
      </c>
      <c r="F73" s="11" t="s">
        <v>73</v>
      </c>
      <c r="G73" s="16">
        <f t="shared" si="1"/>
        <v>3787.87878787879</v>
      </c>
      <c r="H73" s="17">
        <v>50000</v>
      </c>
      <c r="I73" s="11" t="s">
        <v>74</v>
      </c>
      <c r="J73" s="23"/>
    </row>
    <row r="74" spans="1:10">
      <c r="A74" s="14">
        <v>81</v>
      </c>
      <c r="B74" s="15" t="s">
        <v>70</v>
      </c>
      <c r="C74" s="15">
        <v>13.2</v>
      </c>
      <c r="D74" s="11" t="s">
        <v>71</v>
      </c>
      <c r="E74" s="11" t="s">
        <v>72</v>
      </c>
      <c r="F74" s="11" t="s">
        <v>73</v>
      </c>
      <c r="G74" s="16">
        <f t="shared" si="1"/>
        <v>3950</v>
      </c>
      <c r="H74" s="17">
        <v>52140</v>
      </c>
      <c r="I74" s="11" t="s">
        <v>74</v>
      </c>
      <c r="J74" s="18"/>
    </row>
    <row r="75" spans="1:10">
      <c r="A75" s="14">
        <v>93</v>
      </c>
      <c r="B75" s="15" t="s">
        <v>70</v>
      </c>
      <c r="C75" s="15">
        <v>13.2</v>
      </c>
      <c r="D75" s="11" t="s">
        <v>71</v>
      </c>
      <c r="E75" s="11" t="s">
        <v>72</v>
      </c>
      <c r="F75" s="11" t="s">
        <v>73</v>
      </c>
      <c r="G75" s="16">
        <f t="shared" si="1"/>
        <v>3400</v>
      </c>
      <c r="H75" s="17">
        <v>44880</v>
      </c>
      <c r="I75" s="11" t="s">
        <v>74</v>
      </c>
      <c r="J75" s="18"/>
    </row>
    <row r="76" spans="1:10">
      <c r="A76" s="14">
        <v>94</v>
      </c>
      <c r="B76" s="15" t="s">
        <v>70</v>
      </c>
      <c r="C76" s="15">
        <v>13.2</v>
      </c>
      <c r="D76" s="11" t="s">
        <v>71</v>
      </c>
      <c r="E76" s="11" t="s">
        <v>72</v>
      </c>
      <c r="F76" s="11" t="s">
        <v>73</v>
      </c>
      <c r="G76" s="16">
        <f t="shared" si="1"/>
        <v>3400</v>
      </c>
      <c r="H76" s="17">
        <v>44880</v>
      </c>
      <c r="I76" s="11" t="s">
        <v>74</v>
      </c>
      <c r="J76" s="18"/>
    </row>
    <row r="77" spans="1:10">
      <c r="A77" s="14">
        <v>95</v>
      </c>
      <c r="B77" s="15" t="s">
        <v>70</v>
      </c>
      <c r="C77" s="15">
        <v>13.2</v>
      </c>
      <c r="D77" s="11" t="s">
        <v>71</v>
      </c>
      <c r="E77" s="11" t="s">
        <v>72</v>
      </c>
      <c r="F77" s="11" t="s">
        <v>73</v>
      </c>
      <c r="G77" s="16">
        <f t="shared" si="1"/>
        <v>3400</v>
      </c>
      <c r="H77" s="17">
        <v>44880</v>
      </c>
      <c r="I77" s="11" t="s">
        <v>74</v>
      </c>
      <c r="J77" s="18"/>
    </row>
    <row r="78" spans="1:10">
      <c r="A78" s="14">
        <v>96</v>
      </c>
      <c r="B78" s="15" t="s">
        <v>70</v>
      </c>
      <c r="C78" s="15">
        <v>13.2</v>
      </c>
      <c r="D78" s="11" t="s">
        <v>71</v>
      </c>
      <c r="E78" s="11" t="s">
        <v>72</v>
      </c>
      <c r="F78" s="11" t="s">
        <v>73</v>
      </c>
      <c r="G78" s="16">
        <f t="shared" si="1"/>
        <v>3400</v>
      </c>
      <c r="H78" s="17">
        <v>44880</v>
      </c>
      <c r="I78" s="11" t="s">
        <v>74</v>
      </c>
      <c r="J78" s="18"/>
    </row>
    <row r="79" spans="1:10">
      <c r="A79" s="14">
        <v>97</v>
      </c>
      <c r="B79" s="15" t="s">
        <v>70</v>
      </c>
      <c r="C79" s="15">
        <v>13.2</v>
      </c>
      <c r="D79" s="11" t="s">
        <v>71</v>
      </c>
      <c r="E79" s="11" t="s">
        <v>72</v>
      </c>
      <c r="F79" s="11" t="s">
        <v>73</v>
      </c>
      <c r="G79" s="16">
        <f t="shared" si="1"/>
        <v>3400</v>
      </c>
      <c r="H79" s="17">
        <v>44880</v>
      </c>
      <c r="I79" s="11" t="s">
        <v>74</v>
      </c>
      <c r="J79" s="18"/>
    </row>
    <row r="80" spans="1:10">
      <c r="A80" s="14">
        <v>98</v>
      </c>
      <c r="B80" s="15" t="s">
        <v>70</v>
      </c>
      <c r="C80" s="15">
        <v>13.2</v>
      </c>
      <c r="D80" s="11" t="s">
        <v>71</v>
      </c>
      <c r="E80" s="11" t="s">
        <v>72</v>
      </c>
      <c r="F80" s="11" t="s">
        <v>73</v>
      </c>
      <c r="G80" s="16">
        <f t="shared" si="1"/>
        <v>3400</v>
      </c>
      <c r="H80" s="17">
        <v>44880</v>
      </c>
      <c r="I80" s="11" t="s">
        <v>74</v>
      </c>
      <c r="J80" s="18"/>
    </row>
    <row r="81" spans="1:10">
      <c r="A81" s="14">
        <v>100</v>
      </c>
      <c r="B81" s="15" t="s">
        <v>70</v>
      </c>
      <c r="C81" s="15">
        <v>14.88</v>
      </c>
      <c r="D81" s="11" t="s">
        <v>71</v>
      </c>
      <c r="E81" s="11" t="s">
        <v>72</v>
      </c>
      <c r="F81" s="11" t="s">
        <v>73</v>
      </c>
      <c r="G81" s="16">
        <f t="shared" ref="G81:G117" si="2">H81/C81</f>
        <v>2971.77419354839</v>
      </c>
      <c r="H81" s="17">
        <v>44220</v>
      </c>
      <c r="I81" s="11" t="s">
        <v>74</v>
      </c>
      <c r="J81" s="18"/>
    </row>
    <row r="82" spans="1:10">
      <c r="A82" s="14">
        <v>101</v>
      </c>
      <c r="B82" s="15" t="s">
        <v>70</v>
      </c>
      <c r="C82" s="15">
        <v>13.2</v>
      </c>
      <c r="D82" s="11" t="s">
        <v>71</v>
      </c>
      <c r="E82" s="11" t="s">
        <v>72</v>
      </c>
      <c r="F82" s="11" t="s">
        <v>73</v>
      </c>
      <c r="G82" s="16">
        <f t="shared" si="2"/>
        <v>3350</v>
      </c>
      <c r="H82" s="17">
        <v>44220</v>
      </c>
      <c r="I82" s="11" t="s">
        <v>74</v>
      </c>
      <c r="J82" s="18"/>
    </row>
    <row r="83" spans="1:10">
      <c r="A83" s="14">
        <v>102</v>
      </c>
      <c r="B83" s="15" t="s">
        <v>70</v>
      </c>
      <c r="C83" s="15">
        <v>13.2</v>
      </c>
      <c r="D83" s="11" t="s">
        <v>71</v>
      </c>
      <c r="E83" s="11" t="s">
        <v>72</v>
      </c>
      <c r="F83" s="11" t="s">
        <v>73</v>
      </c>
      <c r="G83" s="16">
        <f t="shared" si="2"/>
        <v>3350</v>
      </c>
      <c r="H83" s="17">
        <v>44220</v>
      </c>
      <c r="I83" s="11" t="s">
        <v>74</v>
      </c>
      <c r="J83" s="18"/>
    </row>
    <row r="84" spans="1:10">
      <c r="A84" s="14">
        <v>103</v>
      </c>
      <c r="B84" s="15" t="s">
        <v>70</v>
      </c>
      <c r="C84" s="15">
        <v>13.2</v>
      </c>
      <c r="D84" s="11" t="s">
        <v>71</v>
      </c>
      <c r="E84" s="11" t="s">
        <v>72</v>
      </c>
      <c r="F84" s="11" t="s">
        <v>73</v>
      </c>
      <c r="G84" s="16">
        <f t="shared" si="2"/>
        <v>3350</v>
      </c>
      <c r="H84" s="17">
        <v>44220</v>
      </c>
      <c r="I84" s="11" t="s">
        <v>74</v>
      </c>
      <c r="J84" s="18"/>
    </row>
    <row r="85" spans="1:10">
      <c r="A85" s="14">
        <v>104</v>
      </c>
      <c r="B85" s="15" t="s">
        <v>70</v>
      </c>
      <c r="C85" s="15">
        <v>13.2</v>
      </c>
      <c r="D85" s="11" t="s">
        <v>71</v>
      </c>
      <c r="E85" s="11" t="s">
        <v>72</v>
      </c>
      <c r="F85" s="11" t="s">
        <v>73</v>
      </c>
      <c r="G85" s="16">
        <f t="shared" si="2"/>
        <v>3350</v>
      </c>
      <c r="H85" s="17">
        <v>44220</v>
      </c>
      <c r="I85" s="11" t="s">
        <v>74</v>
      </c>
      <c r="J85" s="18"/>
    </row>
    <row r="86" spans="1:10">
      <c r="A86" s="14">
        <v>105</v>
      </c>
      <c r="B86" s="15" t="s">
        <v>70</v>
      </c>
      <c r="C86" s="15">
        <v>13.2</v>
      </c>
      <c r="D86" s="11" t="s">
        <v>71</v>
      </c>
      <c r="E86" s="11" t="s">
        <v>72</v>
      </c>
      <c r="F86" s="11" t="s">
        <v>73</v>
      </c>
      <c r="G86" s="16">
        <f t="shared" si="2"/>
        <v>3350</v>
      </c>
      <c r="H86" s="17">
        <v>44220</v>
      </c>
      <c r="I86" s="11" t="s">
        <v>74</v>
      </c>
      <c r="J86" s="18"/>
    </row>
    <row r="87" spans="1:10">
      <c r="A87" s="14">
        <v>106</v>
      </c>
      <c r="B87" s="15" t="s">
        <v>70</v>
      </c>
      <c r="C87" s="15">
        <v>13.2</v>
      </c>
      <c r="D87" s="11" t="s">
        <v>71</v>
      </c>
      <c r="E87" s="11" t="s">
        <v>72</v>
      </c>
      <c r="F87" s="11" t="s">
        <v>73</v>
      </c>
      <c r="G87" s="16">
        <f t="shared" si="2"/>
        <v>3350</v>
      </c>
      <c r="H87" s="17">
        <v>44220</v>
      </c>
      <c r="I87" s="11" t="s">
        <v>74</v>
      </c>
      <c r="J87" s="18"/>
    </row>
    <row r="88" spans="1:10">
      <c r="A88" s="14">
        <v>107</v>
      </c>
      <c r="B88" s="15" t="s">
        <v>70</v>
      </c>
      <c r="C88" s="15">
        <v>13.2</v>
      </c>
      <c r="D88" s="11" t="s">
        <v>71</v>
      </c>
      <c r="E88" s="11" t="s">
        <v>72</v>
      </c>
      <c r="F88" s="11" t="s">
        <v>73</v>
      </c>
      <c r="G88" s="16">
        <f t="shared" si="2"/>
        <v>3900</v>
      </c>
      <c r="H88" s="17">
        <v>51480</v>
      </c>
      <c r="I88" s="11" t="s">
        <v>74</v>
      </c>
      <c r="J88" s="18"/>
    </row>
    <row r="89" spans="1:10">
      <c r="A89" s="14">
        <v>109</v>
      </c>
      <c r="B89" s="15" t="s">
        <v>70</v>
      </c>
      <c r="C89" s="15">
        <v>13.2</v>
      </c>
      <c r="D89" s="11" t="s">
        <v>71</v>
      </c>
      <c r="E89" s="11" t="s">
        <v>72</v>
      </c>
      <c r="F89" s="11" t="s">
        <v>73</v>
      </c>
      <c r="G89" s="16">
        <f t="shared" si="2"/>
        <v>3400</v>
      </c>
      <c r="H89" s="17">
        <v>44880</v>
      </c>
      <c r="I89" s="11" t="s">
        <v>74</v>
      </c>
      <c r="J89" s="18"/>
    </row>
    <row r="90" spans="1:10">
      <c r="A90" s="14">
        <v>111</v>
      </c>
      <c r="B90" s="15" t="s">
        <v>70</v>
      </c>
      <c r="C90" s="15">
        <v>13.2</v>
      </c>
      <c r="D90" s="11" t="s">
        <v>71</v>
      </c>
      <c r="E90" s="11" t="s">
        <v>72</v>
      </c>
      <c r="F90" s="11" t="s">
        <v>73</v>
      </c>
      <c r="G90" s="16">
        <f t="shared" si="2"/>
        <v>3350</v>
      </c>
      <c r="H90" s="17">
        <v>44220</v>
      </c>
      <c r="I90" s="11" t="s">
        <v>74</v>
      </c>
      <c r="J90" s="18"/>
    </row>
    <row r="91" spans="1:10">
      <c r="A91" s="14">
        <v>114</v>
      </c>
      <c r="B91" s="15" t="s">
        <v>70</v>
      </c>
      <c r="C91" s="15">
        <v>13.2</v>
      </c>
      <c r="D91" s="11" t="s">
        <v>71</v>
      </c>
      <c r="E91" s="11" t="s">
        <v>72</v>
      </c>
      <c r="F91" s="11" t="s">
        <v>73</v>
      </c>
      <c r="G91" s="16">
        <f t="shared" si="2"/>
        <v>3350</v>
      </c>
      <c r="H91" s="17">
        <v>44220</v>
      </c>
      <c r="I91" s="11" t="s">
        <v>74</v>
      </c>
      <c r="J91" s="18"/>
    </row>
    <row r="92" spans="1:10">
      <c r="A92" s="14">
        <v>126</v>
      </c>
      <c r="B92" s="15" t="s">
        <v>70</v>
      </c>
      <c r="C92" s="15">
        <v>13.2</v>
      </c>
      <c r="D92" s="11" t="s">
        <v>71</v>
      </c>
      <c r="E92" s="11" t="s">
        <v>72</v>
      </c>
      <c r="F92" s="11" t="s">
        <v>73</v>
      </c>
      <c r="G92" s="16">
        <f t="shared" si="2"/>
        <v>3350</v>
      </c>
      <c r="H92" s="17">
        <v>44220</v>
      </c>
      <c r="I92" s="11" t="s">
        <v>74</v>
      </c>
      <c r="J92" s="18"/>
    </row>
    <row r="93" spans="1:10">
      <c r="A93" s="14">
        <v>127</v>
      </c>
      <c r="B93" s="15" t="s">
        <v>70</v>
      </c>
      <c r="C93" s="15">
        <v>13.2</v>
      </c>
      <c r="D93" s="11" t="s">
        <v>71</v>
      </c>
      <c r="E93" s="11" t="s">
        <v>72</v>
      </c>
      <c r="F93" s="11" t="s">
        <v>73</v>
      </c>
      <c r="G93" s="16">
        <f t="shared" si="2"/>
        <v>3350</v>
      </c>
      <c r="H93" s="17">
        <v>44220</v>
      </c>
      <c r="I93" s="11" t="s">
        <v>74</v>
      </c>
      <c r="J93" s="18"/>
    </row>
    <row r="94" spans="1:10">
      <c r="A94" s="14">
        <v>128</v>
      </c>
      <c r="B94" s="15" t="s">
        <v>70</v>
      </c>
      <c r="C94" s="15">
        <v>13.2</v>
      </c>
      <c r="D94" s="11" t="s">
        <v>71</v>
      </c>
      <c r="E94" s="11" t="s">
        <v>72</v>
      </c>
      <c r="F94" s="11" t="s">
        <v>73</v>
      </c>
      <c r="G94" s="16">
        <f t="shared" si="2"/>
        <v>3350</v>
      </c>
      <c r="H94" s="17">
        <v>44220</v>
      </c>
      <c r="I94" s="11" t="s">
        <v>74</v>
      </c>
      <c r="J94" s="18"/>
    </row>
    <row r="95" spans="1:10">
      <c r="A95" s="14">
        <v>129</v>
      </c>
      <c r="B95" s="15" t="s">
        <v>70</v>
      </c>
      <c r="C95" s="15">
        <v>13.2</v>
      </c>
      <c r="D95" s="11" t="s">
        <v>71</v>
      </c>
      <c r="E95" s="11" t="s">
        <v>72</v>
      </c>
      <c r="F95" s="11" t="s">
        <v>73</v>
      </c>
      <c r="G95" s="16">
        <f t="shared" si="2"/>
        <v>3350</v>
      </c>
      <c r="H95" s="17">
        <v>44220</v>
      </c>
      <c r="I95" s="11" t="s">
        <v>74</v>
      </c>
      <c r="J95" s="18"/>
    </row>
    <row r="96" spans="1:10">
      <c r="A96" s="14">
        <v>130</v>
      </c>
      <c r="B96" s="15" t="s">
        <v>70</v>
      </c>
      <c r="C96" s="15">
        <v>13.2</v>
      </c>
      <c r="D96" s="11" t="s">
        <v>71</v>
      </c>
      <c r="E96" s="11" t="s">
        <v>72</v>
      </c>
      <c r="F96" s="11" t="s">
        <v>73</v>
      </c>
      <c r="G96" s="16">
        <f t="shared" si="2"/>
        <v>3350</v>
      </c>
      <c r="H96" s="17">
        <v>44220</v>
      </c>
      <c r="I96" s="11" t="s">
        <v>74</v>
      </c>
      <c r="J96" s="18"/>
    </row>
    <row r="97" spans="1:10">
      <c r="A97" s="14">
        <v>131</v>
      </c>
      <c r="B97" s="15" t="s">
        <v>70</v>
      </c>
      <c r="C97" s="15">
        <v>13.2</v>
      </c>
      <c r="D97" s="11" t="s">
        <v>71</v>
      </c>
      <c r="E97" s="11" t="s">
        <v>72</v>
      </c>
      <c r="F97" s="11" t="s">
        <v>73</v>
      </c>
      <c r="G97" s="16">
        <f t="shared" si="2"/>
        <v>3900</v>
      </c>
      <c r="H97" s="17">
        <v>51480</v>
      </c>
      <c r="I97" s="11" t="s">
        <v>74</v>
      </c>
      <c r="J97" s="18"/>
    </row>
    <row r="98" spans="1:10">
      <c r="A98" s="14">
        <v>134</v>
      </c>
      <c r="B98" s="15" t="s">
        <v>70</v>
      </c>
      <c r="C98" s="15">
        <v>13.2</v>
      </c>
      <c r="D98" s="11" t="s">
        <v>71</v>
      </c>
      <c r="E98" s="11" t="s">
        <v>72</v>
      </c>
      <c r="F98" s="11" t="s">
        <v>73</v>
      </c>
      <c r="G98" s="16">
        <f t="shared" si="2"/>
        <v>3400</v>
      </c>
      <c r="H98" s="17">
        <v>44880</v>
      </c>
      <c r="I98" s="11" t="s">
        <v>74</v>
      </c>
      <c r="J98" s="18"/>
    </row>
    <row r="99" spans="1:10">
      <c r="A99" s="14">
        <v>153</v>
      </c>
      <c r="B99" s="15" t="s">
        <v>70</v>
      </c>
      <c r="C99" s="15">
        <v>13.2</v>
      </c>
      <c r="D99" s="11" t="s">
        <v>71</v>
      </c>
      <c r="E99" s="11" t="s">
        <v>72</v>
      </c>
      <c r="F99" s="11" t="s">
        <v>73</v>
      </c>
      <c r="G99" s="16">
        <f t="shared" si="2"/>
        <v>3350</v>
      </c>
      <c r="H99" s="17">
        <v>44220</v>
      </c>
      <c r="I99" s="11" t="s">
        <v>74</v>
      </c>
      <c r="J99" s="18"/>
    </row>
    <row r="100" spans="1:10">
      <c r="A100" s="14">
        <v>154</v>
      </c>
      <c r="B100" s="15" t="s">
        <v>70</v>
      </c>
      <c r="C100" s="15">
        <v>13.2</v>
      </c>
      <c r="D100" s="11" t="s">
        <v>71</v>
      </c>
      <c r="E100" s="11" t="s">
        <v>72</v>
      </c>
      <c r="F100" s="11" t="s">
        <v>73</v>
      </c>
      <c r="G100" s="16">
        <f t="shared" si="2"/>
        <v>3350</v>
      </c>
      <c r="H100" s="17">
        <v>44220</v>
      </c>
      <c r="I100" s="11" t="s">
        <v>74</v>
      </c>
      <c r="J100" s="18"/>
    </row>
    <row r="101" spans="1:10">
      <c r="A101" s="14">
        <v>155</v>
      </c>
      <c r="B101" s="15" t="s">
        <v>70</v>
      </c>
      <c r="C101" s="15">
        <v>13.2</v>
      </c>
      <c r="D101" s="11" t="s">
        <v>71</v>
      </c>
      <c r="E101" s="11" t="s">
        <v>72</v>
      </c>
      <c r="F101" s="11" t="s">
        <v>73</v>
      </c>
      <c r="G101" s="16">
        <f t="shared" si="2"/>
        <v>3350</v>
      </c>
      <c r="H101" s="17">
        <v>44220</v>
      </c>
      <c r="I101" s="11" t="s">
        <v>74</v>
      </c>
      <c r="J101" s="18"/>
    </row>
    <row r="102" spans="1:10">
      <c r="A102" s="14">
        <v>156</v>
      </c>
      <c r="B102" s="15" t="s">
        <v>70</v>
      </c>
      <c r="C102" s="15">
        <v>13.2</v>
      </c>
      <c r="D102" s="11" t="s">
        <v>71</v>
      </c>
      <c r="E102" s="11" t="s">
        <v>72</v>
      </c>
      <c r="F102" s="11" t="s">
        <v>73</v>
      </c>
      <c r="G102" s="16">
        <f t="shared" si="2"/>
        <v>3350</v>
      </c>
      <c r="H102" s="17">
        <v>44220</v>
      </c>
      <c r="I102" s="11" t="s">
        <v>74</v>
      </c>
      <c r="J102" s="18"/>
    </row>
    <row r="103" spans="1:10">
      <c r="A103" s="14">
        <v>157</v>
      </c>
      <c r="B103" s="15" t="s">
        <v>70</v>
      </c>
      <c r="C103" s="15">
        <v>13.2</v>
      </c>
      <c r="D103" s="11" t="s">
        <v>71</v>
      </c>
      <c r="E103" s="11" t="s">
        <v>72</v>
      </c>
      <c r="F103" s="11" t="s">
        <v>73</v>
      </c>
      <c r="G103" s="16">
        <f t="shared" si="2"/>
        <v>3350</v>
      </c>
      <c r="H103" s="17">
        <v>44220</v>
      </c>
      <c r="I103" s="11" t="s">
        <v>74</v>
      </c>
      <c r="J103" s="18"/>
    </row>
    <row r="104" spans="1:10">
      <c r="A104" s="14">
        <v>158</v>
      </c>
      <c r="B104" s="15" t="s">
        <v>70</v>
      </c>
      <c r="C104" s="15">
        <v>13.2</v>
      </c>
      <c r="D104" s="11" t="s">
        <v>71</v>
      </c>
      <c r="E104" s="11" t="s">
        <v>72</v>
      </c>
      <c r="F104" s="11" t="s">
        <v>73</v>
      </c>
      <c r="G104" s="16">
        <f t="shared" si="2"/>
        <v>3350</v>
      </c>
      <c r="H104" s="17">
        <v>44220</v>
      </c>
      <c r="I104" s="11" t="s">
        <v>74</v>
      </c>
      <c r="J104" s="18"/>
    </row>
    <row r="105" spans="1:10">
      <c r="A105" s="14">
        <v>159</v>
      </c>
      <c r="B105" s="15" t="s">
        <v>70</v>
      </c>
      <c r="C105" s="15">
        <v>13.2</v>
      </c>
      <c r="D105" s="11" t="s">
        <v>71</v>
      </c>
      <c r="E105" s="11" t="s">
        <v>72</v>
      </c>
      <c r="F105" s="11" t="s">
        <v>73</v>
      </c>
      <c r="G105" s="16">
        <f t="shared" si="2"/>
        <v>3250</v>
      </c>
      <c r="H105" s="17">
        <v>42900</v>
      </c>
      <c r="I105" s="11" t="s">
        <v>74</v>
      </c>
      <c r="J105" s="18"/>
    </row>
    <row r="106" spans="1:10">
      <c r="A106" s="14">
        <v>167</v>
      </c>
      <c r="B106" s="15" t="s">
        <v>70</v>
      </c>
      <c r="C106" s="15">
        <v>26.4</v>
      </c>
      <c r="D106" s="11" t="s">
        <v>71</v>
      </c>
      <c r="E106" s="11" t="s">
        <v>72</v>
      </c>
      <c r="F106" s="11" t="s">
        <v>73</v>
      </c>
      <c r="G106" s="16">
        <f t="shared" si="2"/>
        <v>2300</v>
      </c>
      <c r="H106" s="17">
        <v>60720</v>
      </c>
      <c r="I106" s="11" t="s">
        <v>74</v>
      </c>
      <c r="J106" s="18"/>
    </row>
    <row r="107" spans="1:10">
      <c r="A107" s="14">
        <v>168</v>
      </c>
      <c r="B107" s="15" t="s">
        <v>70</v>
      </c>
      <c r="C107" s="15">
        <v>26.4</v>
      </c>
      <c r="D107" s="11" t="s">
        <v>71</v>
      </c>
      <c r="E107" s="11" t="s">
        <v>72</v>
      </c>
      <c r="F107" s="11" t="s">
        <v>73</v>
      </c>
      <c r="G107" s="16">
        <f t="shared" si="2"/>
        <v>2300</v>
      </c>
      <c r="H107" s="17">
        <v>60720</v>
      </c>
      <c r="I107" s="11" t="s">
        <v>74</v>
      </c>
      <c r="J107" s="18"/>
    </row>
    <row r="108" spans="1:10">
      <c r="A108" s="14">
        <v>177</v>
      </c>
      <c r="B108" s="15" t="s">
        <v>70</v>
      </c>
      <c r="C108" s="15">
        <v>13.2</v>
      </c>
      <c r="D108" s="11" t="s">
        <v>71</v>
      </c>
      <c r="E108" s="11" t="s">
        <v>72</v>
      </c>
      <c r="F108" s="11" t="s">
        <v>73</v>
      </c>
      <c r="G108" s="16">
        <f t="shared" si="2"/>
        <v>3350</v>
      </c>
      <c r="H108" s="17">
        <v>44220</v>
      </c>
      <c r="I108" s="11" t="s">
        <v>74</v>
      </c>
      <c r="J108" s="18"/>
    </row>
    <row r="109" spans="1:10">
      <c r="A109" s="14">
        <v>178</v>
      </c>
      <c r="B109" s="15" t="s">
        <v>70</v>
      </c>
      <c r="C109" s="15">
        <v>13.2</v>
      </c>
      <c r="D109" s="11" t="s">
        <v>71</v>
      </c>
      <c r="E109" s="11" t="s">
        <v>72</v>
      </c>
      <c r="F109" s="11" t="s">
        <v>73</v>
      </c>
      <c r="G109" s="16">
        <f t="shared" si="2"/>
        <v>3350</v>
      </c>
      <c r="H109" s="17">
        <v>44220</v>
      </c>
      <c r="I109" s="11" t="s">
        <v>74</v>
      </c>
      <c r="J109" s="18"/>
    </row>
    <row r="110" spans="1:10">
      <c r="A110" s="14">
        <v>179</v>
      </c>
      <c r="B110" s="15" t="s">
        <v>70</v>
      </c>
      <c r="C110" s="15">
        <v>13.2</v>
      </c>
      <c r="D110" s="11" t="s">
        <v>71</v>
      </c>
      <c r="E110" s="11" t="s">
        <v>72</v>
      </c>
      <c r="F110" s="11" t="s">
        <v>73</v>
      </c>
      <c r="G110" s="16">
        <f t="shared" si="2"/>
        <v>3350</v>
      </c>
      <c r="H110" s="17">
        <v>44220</v>
      </c>
      <c r="I110" s="11" t="s">
        <v>74</v>
      </c>
      <c r="J110" s="18"/>
    </row>
    <row r="111" spans="1:10">
      <c r="A111" s="14">
        <v>180</v>
      </c>
      <c r="B111" s="15" t="s">
        <v>70</v>
      </c>
      <c r="C111" s="15">
        <v>13.2</v>
      </c>
      <c r="D111" s="11" t="s">
        <v>71</v>
      </c>
      <c r="E111" s="11" t="s">
        <v>72</v>
      </c>
      <c r="F111" s="11" t="s">
        <v>73</v>
      </c>
      <c r="G111" s="16">
        <f t="shared" si="2"/>
        <v>3900</v>
      </c>
      <c r="H111" s="17">
        <v>51480</v>
      </c>
      <c r="I111" s="11" t="s">
        <v>74</v>
      </c>
      <c r="J111" s="18"/>
    </row>
    <row r="112" spans="1:10">
      <c r="A112" s="14" t="s">
        <v>75</v>
      </c>
      <c r="B112" s="15" t="s">
        <v>70</v>
      </c>
      <c r="C112" s="15">
        <v>10.56</v>
      </c>
      <c r="D112" s="11" t="s">
        <v>71</v>
      </c>
      <c r="E112" s="11" t="s">
        <v>72</v>
      </c>
      <c r="F112" s="11" t="s">
        <v>73</v>
      </c>
      <c r="G112" s="16">
        <f t="shared" si="2"/>
        <v>2625</v>
      </c>
      <c r="H112" s="17">
        <v>27720</v>
      </c>
      <c r="I112" s="11" t="s">
        <v>74</v>
      </c>
      <c r="J112" s="18"/>
    </row>
    <row r="113" spans="1:10">
      <c r="A113" s="14" t="s">
        <v>76</v>
      </c>
      <c r="B113" s="15" t="s">
        <v>70</v>
      </c>
      <c r="C113" s="15">
        <v>10.56</v>
      </c>
      <c r="D113" s="11" t="s">
        <v>71</v>
      </c>
      <c r="E113" s="11" t="s">
        <v>72</v>
      </c>
      <c r="F113" s="11" t="s">
        <v>73</v>
      </c>
      <c r="G113" s="16">
        <f t="shared" si="2"/>
        <v>2812.5</v>
      </c>
      <c r="H113" s="17">
        <v>29700</v>
      </c>
      <c r="I113" s="11" t="s">
        <v>74</v>
      </c>
      <c r="J113" s="18"/>
    </row>
    <row r="114" spans="1:10">
      <c r="A114" s="14" t="s">
        <v>77</v>
      </c>
      <c r="B114" s="15" t="s">
        <v>70</v>
      </c>
      <c r="C114" s="15">
        <v>10.56</v>
      </c>
      <c r="D114" s="11" t="s">
        <v>71</v>
      </c>
      <c r="E114" s="11" t="s">
        <v>72</v>
      </c>
      <c r="F114" s="11" t="s">
        <v>73</v>
      </c>
      <c r="G114" s="16">
        <f t="shared" si="2"/>
        <v>2812.5</v>
      </c>
      <c r="H114" s="17">
        <v>29700</v>
      </c>
      <c r="I114" s="11" t="s">
        <v>74</v>
      </c>
      <c r="J114" s="18"/>
    </row>
    <row r="115" spans="1:10">
      <c r="A115" s="14" t="s">
        <v>78</v>
      </c>
      <c r="B115" s="15" t="s">
        <v>70</v>
      </c>
      <c r="C115" s="15">
        <v>10.56</v>
      </c>
      <c r="D115" s="11" t="s">
        <v>71</v>
      </c>
      <c r="E115" s="11" t="s">
        <v>72</v>
      </c>
      <c r="F115" s="11" t="s">
        <v>73</v>
      </c>
      <c r="G115" s="16">
        <f t="shared" si="2"/>
        <v>2812.5</v>
      </c>
      <c r="H115" s="17">
        <v>29700</v>
      </c>
      <c r="I115" s="11" t="s">
        <v>74</v>
      </c>
      <c r="J115" s="18"/>
    </row>
    <row r="116" spans="1:10">
      <c r="A116" s="14" t="s">
        <v>79</v>
      </c>
      <c r="B116" s="15" t="s">
        <v>70</v>
      </c>
      <c r="C116" s="15">
        <v>10.56</v>
      </c>
      <c r="D116" s="11" t="s">
        <v>71</v>
      </c>
      <c r="E116" s="11" t="s">
        <v>72</v>
      </c>
      <c r="F116" s="11" t="s">
        <v>73</v>
      </c>
      <c r="G116" s="16">
        <f t="shared" si="2"/>
        <v>2812.5</v>
      </c>
      <c r="H116" s="17">
        <v>29700</v>
      </c>
      <c r="I116" s="11" t="s">
        <v>74</v>
      </c>
      <c r="J116" s="18"/>
    </row>
    <row r="117" spans="1:10">
      <c r="A117" s="19" t="s">
        <v>80</v>
      </c>
      <c r="B117" s="20"/>
      <c r="C117" s="21">
        <f>SUM(C4:C116)</f>
        <v>1551.12</v>
      </c>
      <c r="D117" s="22"/>
      <c r="E117" s="22"/>
      <c r="F117" s="22"/>
      <c r="G117" s="16">
        <f t="shared" si="2"/>
        <v>3279.56573314766</v>
      </c>
      <c r="H117" s="17">
        <f>SUM(H4:H116)</f>
        <v>5087000</v>
      </c>
      <c r="I117" s="22"/>
      <c r="J117" s="22"/>
    </row>
  </sheetData>
  <mergeCells count="3">
    <mergeCell ref="A1:I1"/>
    <mergeCell ref="A2:I2"/>
    <mergeCell ref="A117:B11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12246</dc:creator>
  <cp:lastModifiedBy>余姚市发展与改革局</cp:lastModifiedBy>
  <dcterms:created xsi:type="dcterms:W3CDTF">2006-09-14T11:21:00Z</dcterms:created>
  <cp:lastPrinted>2021-12-06T05:38:00Z</cp:lastPrinted>
  <dcterms:modified xsi:type="dcterms:W3CDTF">2022-09-28T02:00:01Z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