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2" r:id="rId1"/>
    <sheet name="价目表" sheetId="3" r:id="rId2"/>
  </sheets>
  <definedNames>
    <definedName name="_xlnm._FilterDatabase" localSheetId="1" hidden="1">价目表!$A$4:$L$109</definedName>
  </definedNames>
  <calcPr calcId="144525"/>
</workbook>
</file>

<file path=xl/sharedStrings.xml><?xml version="1.0" encoding="utf-8"?>
<sst xmlns="http://schemas.openxmlformats.org/spreadsheetml/2006/main" count="182">
  <si>
    <t>商品房销售标价牌</t>
  </si>
  <si>
    <t>开发企业名称</t>
  </si>
  <si>
    <t>余姚新邻里开发建设有限公司</t>
  </si>
  <si>
    <t>楼盘名称</t>
  </si>
  <si>
    <t>新邻中心（河姆渡镇车厩大桥北接线西侧、纬五路北侧66#地块）</t>
  </si>
  <si>
    <t>坐落位置</t>
  </si>
  <si>
    <t>余姚市河姆渡镇江中村</t>
  </si>
  <si>
    <t>预售许可证号码</t>
  </si>
  <si>
    <t>预售许可套数（幢数）</t>
  </si>
  <si>
    <t>土地性质</t>
  </si>
  <si>
    <t>商业用地</t>
  </si>
  <si>
    <t>土地使用起止年限</t>
  </si>
  <si>
    <t>2020年12月6日-2060年12月6日</t>
  </si>
  <si>
    <t>容积率</t>
  </si>
  <si>
    <t>建筑结构</t>
  </si>
  <si>
    <t>框架剪力墙结构</t>
  </si>
  <si>
    <t>绿地率</t>
  </si>
  <si>
    <t>17.65%
（综合16.35%）</t>
  </si>
  <si>
    <t>车位配比率</t>
  </si>
  <si>
    <t>1:0.4</t>
  </si>
  <si>
    <t>装修状况</t>
  </si>
  <si>
    <t>毛坯</t>
  </si>
  <si>
    <t>房屋类型</t>
  </si>
  <si>
    <t>多层</t>
  </si>
  <si>
    <t>房源概况</t>
  </si>
  <si>
    <t>户型</t>
  </si>
  <si>
    <t>/</t>
  </si>
  <si>
    <t>建筑面积</t>
  </si>
  <si>
    <t>6434.05㎡</t>
  </si>
  <si>
    <t>可供销售房屋总套数</t>
  </si>
  <si>
    <t>商业101套</t>
  </si>
  <si>
    <t>当期销售推出商业用房总套数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</si>
  <si>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</si>
  <si>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</si>
  <si>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</si>
  <si>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</si>
  <si>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</si>
  <si>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</si>
  <si>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</si>
  <si>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</si>
  <si>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×</t>
  </si>
  <si>
    <t>享受优惠折扣条件</t>
  </si>
  <si>
    <t>商业：一次性付款享商铺总价优惠3%、办理VIP卡享商铺总价优惠3万、公司总经理特批享房屋总价的3%优惠、集团董事长特批享房屋总价的10%优惠。
（优惠最高不超总价的20%）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</si>
  <si>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</si>
  <si>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</si>
  <si>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</si>
  <si>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</si>
  <si>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</si>
  <si>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</si>
  <si>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</si>
  <si>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</si>
  <si>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余姚新美邻物业发展有限公司</t>
  </si>
  <si>
    <t>按前期物业服务合同</t>
  </si>
  <si>
    <t xml:space="preserve">商业：4元/平方米/月（其中地下附属用房不计入收费面积）                    </t>
  </si>
  <si>
    <t>特别提示</t>
  </si>
  <si>
    <t>商业用房销售具体标价内容详见价目表或价格手册。价格举报电话：12358</t>
  </si>
  <si>
    <t>填报日期： 2022年1月6日</t>
  </si>
  <si>
    <t>商业用房销售价目表</t>
  </si>
  <si>
    <t>楼盘名称：新邻中心（河姆渡镇车厩大桥北接线西侧、纬五路北侧66#地块）</t>
  </si>
  <si>
    <t>填制日期：2022年1月6日</t>
  </si>
  <si>
    <t>幢号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</si>
  <si>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</si>
  <si>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</si>
  <si>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</si>
  <si>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</si>
  <si>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</si>
  <si>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</si>
  <si>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</si>
  <si>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</si>
  <si>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</si>
  <si>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</si>
  <si>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兴渡路553号</t>
  </si>
  <si>
    <t>单一层</t>
  </si>
  <si>
    <t>元/㎡</t>
  </si>
  <si>
    <t>未售</t>
  </si>
  <si>
    <t>兴渡路549/551号</t>
  </si>
  <si>
    <t>兴渡路547号</t>
  </si>
  <si>
    <t>兴渡路545号</t>
  </si>
  <si>
    <t>兴渡路543号</t>
  </si>
  <si>
    <t>兴渡路541号</t>
  </si>
  <si>
    <t>兴渡路539号</t>
  </si>
  <si>
    <t>兴渡路537号</t>
  </si>
  <si>
    <t>兴渡路535号</t>
  </si>
  <si>
    <t>兴渡路533号</t>
  </si>
  <si>
    <t>兴渡路531号</t>
  </si>
  <si>
    <t>兴渡路529号</t>
  </si>
  <si>
    <t>兴渡路527号</t>
  </si>
  <si>
    <t>兴渡路525号</t>
  </si>
  <si>
    <t>兴渡路523号</t>
  </si>
  <si>
    <t>兴渡路521号</t>
  </si>
  <si>
    <t>5-213</t>
  </si>
  <si>
    <t>商业</t>
  </si>
  <si>
    <t>5-212</t>
  </si>
  <si>
    <t>5-211</t>
  </si>
  <si>
    <t>5-210</t>
  </si>
  <si>
    <t>5-209</t>
  </si>
  <si>
    <t>5-208</t>
  </si>
  <si>
    <t>5-207</t>
  </si>
  <si>
    <t>5-206</t>
  </si>
  <si>
    <t>5-205</t>
  </si>
  <si>
    <t>5-204</t>
  </si>
  <si>
    <t>5-202</t>
  </si>
  <si>
    <t>5-201</t>
  </si>
  <si>
    <t>5-314</t>
  </si>
  <si>
    <t>5-313</t>
  </si>
  <si>
    <t>5-312</t>
  </si>
  <si>
    <t>5-311</t>
  </si>
  <si>
    <t>5-310</t>
  </si>
  <si>
    <t>5-309</t>
  </si>
  <si>
    <t>5-308</t>
  </si>
  <si>
    <t>5-307</t>
  </si>
  <si>
    <t>5-306</t>
  </si>
  <si>
    <t>5-305</t>
  </si>
  <si>
    <t>5-304</t>
  </si>
  <si>
    <t>5-303</t>
  </si>
  <si>
    <t>5-302</t>
  </si>
  <si>
    <t>5-301</t>
  </si>
  <si>
    <t>兴渡路581号</t>
  </si>
  <si>
    <t>兴渡路579号</t>
  </si>
  <si>
    <t>兴渡路577号</t>
  </si>
  <si>
    <t>兴渡路575号</t>
  </si>
  <si>
    <t>兴渡路573号</t>
  </si>
  <si>
    <t>兴渡路571号</t>
  </si>
  <si>
    <t>兴渡路569号</t>
  </si>
  <si>
    <t>兴渡路567号</t>
  </si>
  <si>
    <t>兴渡路565号</t>
  </si>
  <si>
    <t>兴渡路563号</t>
  </si>
  <si>
    <t>兴渡路561号</t>
  </si>
  <si>
    <t>兴渡路559号</t>
  </si>
  <si>
    <t>兴渡路557号</t>
  </si>
  <si>
    <t>兴渡路555号</t>
  </si>
  <si>
    <t>6-209</t>
  </si>
  <si>
    <t>单二层</t>
  </si>
  <si>
    <t>6-208</t>
  </si>
  <si>
    <t>6-207</t>
  </si>
  <si>
    <t>6-206</t>
  </si>
  <si>
    <t>6-205</t>
  </si>
  <si>
    <t>6-204</t>
  </si>
  <si>
    <t>6-203</t>
  </si>
  <si>
    <t>6-304</t>
  </si>
  <si>
    <t>单三层</t>
  </si>
  <si>
    <t>6-404</t>
  </si>
  <si>
    <t>单四层</t>
  </si>
  <si>
    <t>6-303</t>
  </si>
  <si>
    <t>6-403</t>
  </si>
  <si>
    <t>6-302</t>
  </si>
  <si>
    <t>6-402</t>
  </si>
  <si>
    <t>6-301</t>
  </si>
  <si>
    <t>6-401</t>
  </si>
  <si>
    <t>兴渡路609/607号</t>
  </si>
  <si>
    <t>兴渡路605号</t>
  </si>
  <si>
    <t>兴渡路603号</t>
  </si>
  <si>
    <t>兴渡路601号</t>
  </si>
  <si>
    <t>兴渡路599号</t>
  </si>
  <si>
    <t>兴渡路597号</t>
  </si>
  <si>
    <t>兴渡路595号</t>
  </si>
  <si>
    <t>兴渡路593号</t>
  </si>
  <si>
    <t>兴渡路591号</t>
  </si>
  <si>
    <t>兴渡路589号</t>
  </si>
  <si>
    <t>兴渡路587号</t>
  </si>
  <si>
    <t>兴渡路585号</t>
  </si>
  <si>
    <t>兴渡路583号</t>
  </si>
  <si>
    <t>7-209</t>
  </si>
  <si>
    <t>7-208</t>
  </si>
  <si>
    <t>7-207</t>
  </si>
  <si>
    <t>7-206</t>
  </si>
  <si>
    <t>7-205</t>
  </si>
  <si>
    <t>7-204</t>
  </si>
  <si>
    <t>7-203</t>
  </si>
  <si>
    <t>7-202</t>
  </si>
  <si>
    <t>7-201</t>
  </si>
  <si>
    <t>7-304</t>
  </si>
  <si>
    <t>7-404</t>
  </si>
  <si>
    <t>7-303</t>
  </si>
  <si>
    <t>7-403</t>
  </si>
  <si>
    <t>7-302</t>
  </si>
  <si>
    <t>7-402</t>
  </si>
  <si>
    <t>7-301</t>
  </si>
  <si>
    <t>7-401</t>
  </si>
  <si>
    <t>合计：</t>
  </si>
  <si>
    <t>本表报备房源总套数101套，总面积6434.05㎡，总价80117918元，均单价 12452元/㎡。</t>
  </si>
  <si>
    <t xml:space="preserve">                                                        价格举报电话：12358</t>
  </si>
</sst>
</file>

<file path=xl/styles.xml><?xml version="1.0" encoding="utf-8"?>
<styleSheet xmlns="http://schemas.openxmlformats.org/spreadsheetml/2006/main">
  <numFmts count="8">
    <numFmt numFmtId="176" formatCode="0.0000_ "/>
    <numFmt numFmtId="177" formatCode="0_);[Red]\(0\)"/>
    <numFmt numFmtId="178" formatCode="0.00_ "/>
    <numFmt numFmtId="41" formatCode="_ * #,##0_ ;_ * \-#,##0_ ;_ * &quot;-&quot;_ ;_ @_ "/>
    <numFmt numFmtId="179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rgb="FF000000"/>
      <name val="Calibri"/>
      <charset val="0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2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4" borderId="2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3" borderId="26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5" borderId="29" applyNumberFormat="0" applyAlignment="0" applyProtection="0">
      <alignment vertical="center"/>
    </xf>
    <xf numFmtId="0" fontId="18" fillId="15" borderId="27" applyNumberFormat="0" applyAlignment="0" applyProtection="0">
      <alignment vertical="center"/>
    </xf>
    <xf numFmtId="0" fontId="27" fillId="33" borderId="31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0" borderId="0" applyProtection="0">
      <alignment vertical="center"/>
    </xf>
  </cellStyleXfs>
  <cellXfs count="131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NumberFormat="1" applyFill="1">
      <alignment vertical="center"/>
    </xf>
    <xf numFmtId="0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2" fillId="2" borderId="2" xfId="49" applyNumberFormat="1" applyFont="1" applyFill="1" applyBorder="1" applyAlignment="1">
      <alignment horizontal="center" vertical="center"/>
    </xf>
    <xf numFmtId="0" fontId="2" fillId="2" borderId="3" xfId="49" applyNumberFormat="1" applyFont="1" applyFill="1" applyBorder="1" applyAlignment="1">
      <alignment horizontal="center" vertical="center" wrapText="1"/>
    </xf>
    <xf numFmtId="0" fontId="2" fillId="2" borderId="3" xfId="49" applyNumberFormat="1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center" vertical="center"/>
    </xf>
    <xf numFmtId="0" fontId="3" fillId="2" borderId="4" xfId="49" applyNumberFormat="1" applyFont="1" applyFill="1" applyBorder="1" applyAlignment="1">
      <alignment horizontal="left" vertical="center"/>
    </xf>
    <xf numFmtId="0" fontId="3" fillId="2" borderId="0" xfId="49" applyNumberFormat="1" applyFont="1" applyFill="1" applyBorder="1" applyAlignment="1">
      <alignment horizontal="left" vertical="center" wrapText="1"/>
    </xf>
    <xf numFmtId="0" fontId="3" fillId="2" borderId="0" xfId="49" applyNumberFormat="1" applyFont="1" applyFill="1" applyBorder="1" applyAlignment="1">
      <alignment horizontal="left" vertical="center"/>
    </xf>
    <xf numFmtId="0" fontId="3" fillId="0" borderId="0" xfId="49" applyNumberFormat="1" applyFont="1" applyFill="1" applyBorder="1" applyAlignment="1">
      <alignment horizontal="left" vertical="center"/>
    </xf>
    <xf numFmtId="178" fontId="3" fillId="2" borderId="5" xfId="49" applyNumberFormat="1" applyFont="1" applyFill="1" applyBorder="1" applyAlignment="1">
      <alignment horizontal="right" vertical="center"/>
    </xf>
    <xf numFmtId="178" fontId="3" fillId="2" borderId="6" xfId="49" applyNumberFormat="1" applyFont="1" applyFill="1" applyBorder="1" applyAlignment="1">
      <alignment horizontal="right" vertical="center" wrapText="1"/>
    </xf>
    <xf numFmtId="178" fontId="3" fillId="2" borderId="6" xfId="49" applyNumberFormat="1" applyFont="1" applyFill="1" applyBorder="1" applyAlignment="1">
      <alignment horizontal="right" vertical="center"/>
    </xf>
    <xf numFmtId="0" fontId="3" fillId="0" borderId="6" xfId="49" applyNumberFormat="1" applyFont="1" applyFill="1" applyBorder="1" applyAlignment="1">
      <alignment horizontal="right" vertical="center"/>
    </xf>
    <xf numFmtId="0" fontId="3" fillId="2" borderId="7" xfId="49" applyNumberFormat="1" applyFont="1" applyFill="1" applyBorder="1" applyAlignment="1">
      <alignment horizontal="center" vertical="center" wrapText="1"/>
    </xf>
    <xf numFmtId="0" fontId="3" fillId="0" borderId="7" xfId="49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78" fontId="3" fillId="2" borderId="7" xfId="49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178" fontId="3" fillId="0" borderId="7" xfId="49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2" borderId="8" xfId="49" applyNumberFormat="1" applyFont="1" applyFill="1" applyBorder="1" applyAlignment="1">
      <alignment horizontal="center" vertical="center"/>
    </xf>
    <xf numFmtId="0" fontId="3" fillId="2" borderId="0" xfId="49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left" vertical="center"/>
    </xf>
    <xf numFmtId="0" fontId="3" fillId="2" borderId="6" xfId="49" applyNumberFormat="1" applyFont="1" applyFill="1" applyBorder="1" applyAlignment="1">
      <alignment horizontal="right" vertical="center"/>
    </xf>
    <xf numFmtId="178" fontId="3" fillId="2" borderId="9" xfId="49" applyNumberFormat="1" applyFont="1" applyFill="1" applyBorder="1" applyAlignment="1">
      <alignment horizontal="right" vertical="center"/>
    </xf>
    <xf numFmtId="177" fontId="3" fillId="2" borderId="7" xfId="49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77" fontId="3" fillId="0" borderId="7" xfId="49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3" fillId="2" borderId="11" xfId="49" applyNumberFormat="1" applyFont="1" applyFill="1" applyBorder="1" applyAlignment="1">
      <alignment horizontal="center" vertical="center" wrapText="1"/>
    </xf>
    <xf numFmtId="0" fontId="3" fillId="0" borderId="11" xfId="49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2" borderId="0" xfId="0" applyFont="1" applyFill="1">
      <alignment vertical="center"/>
    </xf>
    <xf numFmtId="0" fontId="5" fillId="0" borderId="0" xfId="0" applyNumberFormat="1" applyFont="1" applyFill="1">
      <alignment vertical="center"/>
    </xf>
    <xf numFmtId="0" fontId="5" fillId="2" borderId="0" xfId="0" applyFont="1" applyFill="1" applyBorder="1">
      <alignment vertical="center"/>
    </xf>
    <xf numFmtId="178" fontId="5" fillId="0" borderId="4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 horizontal="center" wrapText="1"/>
    </xf>
    <xf numFmtId="178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17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NumberFormat="1" applyFont="1" applyFill="1" applyBorder="1">
      <alignment vertical="center"/>
    </xf>
    <xf numFmtId="0" fontId="5" fillId="2" borderId="1" xfId="0" applyFont="1" applyFill="1" applyBorder="1">
      <alignment vertical="center"/>
    </xf>
    <xf numFmtId="178" fontId="5" fillId="0" borderId="1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0" fontId="8" fillId="0" borderId="7" xfId="11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workbookViewId="0">
      <selection activeCell="G2" sqref="G2:H2"/>
    </sheetView>
  </sheetViews>
  <sheetFormatPr defaultColWidth="8.725" defaultRowHeight="13.5" outlineLevelCol="7"/>
  <cols>
    <col min="1" max="1" width="1.86666666666667" style="82" customWidth="1"/>
    <col min="2" max="2" width="14" style="83" customWidth="1"/>
    <col min="3" max="3" width="10.4583333333333" style="82" customWidth="1"/>
    <col min="4" max="4" width="8.725" style="82" customWidth="1"/>
    <col min="5" max="5" width="10.6" style="82" customWidth="1"/>
    <col min="6" max="6" width="12" style="82" customWidth="1"/>
    <col min="7" max="7" width="25.8666666666667" style="82" customWidth="1"/>
    <col min="8" max="8" width="12.4" style="82" customWidth="1"/>
    <col min="9" max="32" width="9" style="82"/>
    <col min="33" max="16384" width="8.725" style="82"/>
  </cols>
  <sheetData>
    <row r="1" ht="32" customHeight="1" spans="2:8">
      <c r="B1" s="84" t="s">
        <v>0</v>
      </c>
      <c r="C1" s="84"/>
      <c r="D1" s="84"/>
      <c r="E1" s="84"/>
      <c r="F1" s="84"/>
      <c r="G1" s="84"/>
      <c r="H1" s="84"/>
    </row>
    <row r="2" s="81" customFormat="1" ht="30.75" customHeight="1" spans="2:8">
      <c r="B2" s="85" t="s">
        <v>1</v>
      </c>
      <c r="C2" s="86" t="s">
        <v>2</v>
      </c>
      <c r="D2" s="86"/>
      <c r="E2" s="86"/>
      <c r="F2" s="87" t="s">
        <v>3</v>
      </c>
      <c r="G2" s="86" t="s">
        <v>4</v>
      </c>
      <c r="H2" s="88"/>
    </row>
    <row r="3" s="81" customFormat="1" ht="29.25" customHeight="1" spans="2:8">
      <c r="B3" s="89" t="s">
        <v>5</v>
      </c>
      <c r="C3" s="90" t="s">
        <v>6</v>
      </c>
      <c r="D3" s="91"/>
      <c r="E3" s="92"/>
      <c r="F3" s="93" t="s">
        <v>7</v>
      </c>
      <c r="G3" s="94"/>
      <c r="H3" s="95"/>
    </row>
    <row r="4" s="81" customFormat="1" ht="32.25" customHeight="1" spans="2:8">
      <c r="B4" s="96"/>
      <c r="C4" s="97"/>
      <c r="D4" s="98"/>
      <c r="E4" s="99"/>
      <c r="F4" s="100" t="s">
        <v>8</v>
      </c>
      <c r="G4" s="101"/>
      <c r="H4" s="102"/>
    </row>
    <row r="5" s="81" customFormat="1" ht="27" spans="2:8">
      <c r="B5" s="103" t="s">
        <v>9</v>
      </c>
      <c r="C5" s="94" t="s">
        <v>10</v>
      </c>
      <c r="D5" s="93" t="s">
        <v>11</v>
      </c>
      <c r="E5" s="94" t="s">
        <v>12</v>
      </c>
      <c r="F5" s="94"/>
      <c r="G5" s="93" t="s">
        <v>13</v>
      </c>
      <c r="H5" s="95">
        <v>1.02</v>
      </c>
    </row>
    <row r="6" s="81" customFormat="1" ht="45" customHeight="1" spans="2:8">
      <c r="B6" s="103" t="s">
        <v>14</v>
      </c>
      <c r="C6" s="94" t="s">
        <v>15</v>
      </c>
      <c r="D6" s="93" t="s">
        <v>16</v>
      </c>
      <c r="E6" s="104" t="s">
        <v>17</v>
      </c>
      <c r="F6" s="93" t="s">
        <v>18</v>
      </c>
      <c r="G6" s="105" t="s">
        <v>19</v>
      </c>
      <c r="H6" s="106"/>
    </row>
    <row r="7" s="81" customFormat="1" ht="28.5" customHeight="1" spans="2:8">
      <c r="B7" s="103" t="s">
        <v>20</v>
      </c>
      <c r="C7" s="107" t="s">
        <v>21</v>
      </c>
      <c r="D7" s="108"/>
      <c r="E7" s="109"/>
      <c r="F7" s="93" t="s">
        <v>22</v>
      </c>
      <c r="G7" s="94" t="s">
        <v>23</v>
      </c>
      <c r="H7" s="95"/>
    </row>
    <row r="8" s="81" customFormat="1" ht="28.5" customHeight="1" spans="2:8">
      <c r="B8" s="110" t="s">
        <v>24</v>
      </c>
      <c r="C8" s="111" t="s">
        <v>25</v>
      </c>
      <c r="D8" s="112" t="s">
        <v>26</v>
      </c>
      <c r="E8" s="113"/>
      <c r="F8" s="111" t="s">
        <v>27</v>
      </c>
      <c r="G8" s="114" t="s">
        <v>28</v>
      </c>
      <c r="H8" s="115"/>
    </row>
    <row r="9" s="81" customFormat="1" ht="28.5" customHeight="1" spans="2:8">
      <c r="B9" s="110"/>
      <c r="C9" s="111" t="s">
        <v>29</v>
      </c>
      <c r="D9" s="111"/>
      <c r="E9" s="114" t="s">
        <v>30</v>
      </c>
      <c r="F9" s="114"/>
      <c r="G9" s="114"/>
      <c r="H9" s="115"/>
    </row>
    <row r="10" s="81" customFormat="1" ht="28.5" customHeight="1" spans="2:8">
      <c r="B10" s="110"/>
      <c r="C10" s="111" t="s">
        <v>31</v>
      </c>
      <c r="D10" s="111"/>
      <c r="E10" s="114" t="s">
        <v>30</v>
      </c>
      <c r="F10" s="114"/>
      <c r="G10" s="114"/>
      <c r="H10" s="115"/>
    </row>
    <row r="11" s="81" customFormat="1" ht="20.25" customHeight="1" spans="2:8">
      <c r="B11" s="110" t="s">
        <v>32</v>
      </c>
      <c r="C11" s="111" t="s">
        <v>33</v>
      </c>
      <c r="D11" s="111" t="s">
        <v>34</v>
      </c>
      <c r="E11" s="111" t="s">
        <v>35</v>
      </c>
      <c r="F11" s="111" t="s">
        <v>36</v>
      </c>
      <c r="G11" s="111" t="s">
        <v>37</v>
      </c>
      <c r="H11" s="116" t="s">
        <v>38</v>
      </c>
    </row>
    <row r="12" s="81" customFormat="1" ht="20.25" customHeight="1" spans="2:8">
      <c r="B12" s="110"/>
      <c r="C12" s="114" t="s">
        <v>39</v>
      </c>
      <c r="D12" s="114" t="s">
        <v>39</v>
      </c>
      <c r="E12" s="114" t="s">
        <v>40</v>
      </c>
      <c r="F12" s="114" t="s">
        <v>40</v>
      </c>
      <c r="G12" s="114" t="s">
        <v>39</v>
      </c>
      <c r="H12" s="115" t="s">
        <v>40</v>
      </c>
    </row>
    <row r="13" s="81" customFormat="1" ht="53" customHeight="1" spans="2:8">
      <c r="B13" s="117" t="s">
        <v>41</v>
      </c>
      <c r="C13" s="113"/>
      <c r="D13" s="118" t="s">
        <v>42</v>
      </c>
      <c r="E13" s="119"/>
      <c r="F13" s="119"/>
      <c r="G13" s="119"/>
      <c r="H13" s="120"/>
    </row>
    <row r="14" s="81" customFormat="1" ht="33.75" customHeight="1" spans="2:8">
      <c r="B14" s="110" t="s">
        <v>43</v>
      </c>
      <c r="C14" s="111" t="s">
        <v>44</v>
      </c>
      <c r="D14" s="111"/>
      <c r="E14" s="111" t="s">
        <v>45</v>
      </c>
      <c r="F14" s="111"/>
      <c r="G14" s="111" t="s">
        <v>46</v>
      </c>
      <c r="H14" s="116" t="s">
        <v>47</v>
      </c>
    </row>
    <row r="15" s="81" customFormat="1" ht="25.5" customHeight="1" spans="2:8">
      <c r="B15" s="110"/>
      <c r="C15" s="121"/>
      <c r="D15" s="122"/>
      <c r="E15" s="112"/>
      <c r="F15" s="113"/>
      <c r="G15" s="114"/>
      <c r="H15" s="115"/>
    </row>
    <row r="16" s="81" customFormat="1" ht="25.5" customHeight="1" spans="2:8">
      <c r="B16" s="110"/>
      <c r="C16" s="111"/>
      <c r="D16" s="111"/>
      <c r="E16" s="112"/>
      <c r="F16" s="113"/>
      <c r="G16" s="114"/>
      <c r="H16" s="115"/>
    </row>
    <row r="17" s="81" customFormat="1" ht="22.5" customHeight="1" spans="2:8">
      <c r="B17" s="103" t="s">
        <v>48</v>
      </c>
      <c r="C17" s="93" t="s">
        <v>49</v>
      </c>
      <c r="D17" s="93"/>
      <c r="E17" s="93" t="s">
        <v>50</v>
      </c>
      <c r="F17" s="93"/>
      <c r="G17" s="93" t="s">
        <v>45</v>
      </c>
      <c r="H17" s="123" t="s">
        <v>46</v>
      </c>
    </row>
    <row r="18" s="81" customFormat="1" ht="170.25" customHeight="1" spans="2:8">
      <c r="B18" s="103"/>
      <c r="C18" s="94" t="s">
        <v>51</v>
      </c>
      <c r="D18" s="94"/>
      <c r="E18" s="94" t="s">
        <v>52</v>
      </c>
      <c r="F18" s="94"/>
      <c r="G18" s="124" t="s">
        <v>53</v>
      </c>
      <c r="H18" s="95" t="s">
        <v>52</v>
      </c>
    </row>
    <row r="19" s="81" customFormat="1" ht="39" customHeight="1" spans="2:8">
      <c r="B19" s="125" t="s">
        <v>54</v>
      </c>
      <c r="C19" s="126" t="s">
        <v>55</v>
      </c>
      <c r="D19" s="127"/>
      <c r="E19" s="127"/>
      <c r="F19" s="127"/>
      <c r="G19" s="127"/>
      <c r="H19" s="128"/>
    </row>
    <row r="21" spans="5:8">
      <c r="E21" s="129"/>
      <c r="F21" s="129"/>
      <c r="G21" s="130" t="s">
        <v>56</v>
      </c>
      <c r="H21" s="130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88888888888889" right="0.4" top="0.629166666666667" bottom="0.579166666666667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M110"/>
  <sheetViews>
    <sheetView tabSelected="1" zoomScale="80" zoomScaleNormal="80" workbookViewId="0">
      <pane ySplit="4" topLeftCell="A97" activePane="bottomLeft" state="frozen"/>
      <selection/>
      <selection pane="bottomLeft" activeCell="I106" sqref="I106"/>
    </sheetView>
  </sheetViews>
  <sheetFormatPr defaultColWidth="8.725" defaultRowHeight="13.5"/>
  <cols>
    <col min="1" max="1" width="5.775" style="5" customWidth="1"/>
    <col min="2" max="2" width="16.2583333333333" style="6" customWidth="1"/>
    <col min="3" max="3" width="9.06666666666667" style="5" customWidth="1"/>
    <col min="4" max="4" width="12.6" style="7" customWidth="1"/>
    <col min="5" max="5" width="9.4" style="7" customWidth="1"/>
    <col min="6" max="6" width="11.6" style="8" customWidth="1"/>
    <col min="7" max="8" width="11.6" style="7" customWidth="1"/>
    <col min="9" max="9" width="11.6" style="9" customWidth="1"/>
    <col min="10" max="10" width="10.8" style="9" customWidth="1"/>
    <col min="11" max="11" width="11.6" style="7" customWidth="1"/>
    <col min="12" max="12" width="23.7583333333333" style="10" customWidth="1"/>
    <col min="13" max="13" width="8.725" style="7"/>
    <col min="14" max="14" width="14.3666666666667" style="7" customWidth="1"/>
    <col min="15" max="190" width="8.725" style="7"/>
    <col min="191" max="201" width="9.06666666666667" customWidth="1"/>
    <col min="202" max="16384" width="8.725" style="7"/>
  </cols>
  <sheetData>
    <row r="1" s="1" customFormat="1" ht="32" customHeight="1" spans="1:12">
      <c r="A1" s="11" t="s">
        <v>57</v>
      </c>
      <c r="B1" s="12"/>
      <c r="C1" s="13"/>
      <c r="D1" s="13"/>
      <c r="E1" s="13"/>
      <c r="F1" s="14"/>
      <c r="G1" s="13"/>
      <c r="H1" s="13"/>
      <c r="I1" s="13"/>
      <c r="J1" s="13"/>
      <c r="K1" s="13"/>
      <c r="L1" s="34"/>
    </row>
    <row r="2" s="1" customFormat="1" ht="24.75" customHeight="1" spans="1:12">
      <c r="A2" s="15" t="s">
        <v>58</v>
      </c>
      <c r="B2" s="16"/>
      <c r="C2" s="17"/>
      <c r="D2" s="17"/>
      <c r="E2" s="17"/>
      <c r="F2" s="18"/>
      <c r="G2" s="17"/>
      <c r="H2" s="17"/>
      <c r="I2" s="35"/>
      <c r="J2" s="35"/>
      <c r="K2" s="17"/>
      <c r="L2" s="36"/>
    </row>
    <row r="3" s="1" customFormat="1" ht="24.75" customHeight="1" spans="1:12">
      <c r="A3" s="19" t="s">
        <v>59</v>
      </c>
      <c r="B3" s="20"/>
      <c r="C3" s="21"/>
      <c r="D3" s="21"/>
      <c r="E3" s="21"/>
      <c r="F3" s="22"/>
      <c r="G3" s="21"/>
      <c r="H3" s="21"/>
      <c r="I3" s="37"/>
      <c r="J3" s="37"/>
      <c r="K3" s="21"/>
      <c r="L3" s="38"/>
    </row>
    <row r="4" s="2" customFormat="1" ht="39.75" customHeight="1" spans="1:12">
      <c r="A4" s="23" t="s">
        <v>60</v>
      </c>
      <c r="B4" s="23" t="s">
        <v>61</v>
      </c>
      <c r="C4" s="23" t="s">
        <v>62</v>
      </c>
      <c r="D4" s="23" t="s">
        <v>25</v>
      </c>
      <c r="E4" s="23" t="s">
        <v>63</v>
      </c>
      <c r="F4" s="24" t="s">
        <v>64</v>
      </c>
      <c r="G4" s="23" t="s">
        <v>65</v>
      </c>
      <c r="H4" s="23" t="s">
        <v>66</v>
      </c>
      <c r="I4" s="23" t="s">
        <v>67</v>
      </c>
      <c r="J4" s="23" t="s">
        <v>68</v>
      </c>
      <c r="K4" s="23" t="s">
        <v>69</v>
      </c>
      <c r="L4" s="23" t="s">
        <v>70</v>
      </c>
    </row>
    <row r="5" s="2" customFormat="1" ht="23.5" customHeight="1" spans="1:12">
      <c r="A5" s="25">
        <v>5</v>
      </c>
      <c r="B5" s="26" t="s">
        <v>71</v>
      </c>
      <c r="C5" s="23">
        <v>4.9</v>
      </c>
      <c r="D5" s="25" t="s">
        <v>72</v>
      </c>
      <c r="E5" s="27">
        <v>32.72</v>
      </c>
      <c r="F5" s="27">
        <v>30.5088</v>
      </c>
      <c r="G5" s="27">
        <v>2.2153</v>
      </c>
      <c r="H5" s="28" t="s">
        <v>73</v>
      </c>
      <c r="I5" s="39">
        <v>20010</v>
      </c>
      <c r="J5" s="40">
        <v>654727</v>
      </c>
      <c r="K5" s="23" t="s">
        <v>74</v>
      </c>
      <c r="L5" s="41"/>
    </row>
    <row r="6" s="2" customFormat="1" ht="23.5" customHeight="1" spans="1:12">
      <c r="A6" s="25">
        <v>5</v>
      </c>
      <c r="B6" s="26" t="s">
        <v>75</v>
      </c>
      <c r="C6" s="23">
        <v>4.9</v>
      </c>
      <c r="D6" s="25" t="s">
        <v>72</v>
      </c>
      <c r="E6" s="27">
        <v>56.5</v>
      </c>
      <c r="F6" s="27">
        <v>52.6796</v>
      </c>
      <c r="G6" s="27">
        <v>3.8253</v>
      </c>
      <c r="H6" s="28" t="s">
        <v>73</v>
      </c>
      <c r="I6" s="39">
        <v>19780</v>
      </c>
      <c r="J6" s="40">
        <v>1117570</v>
      </c>
      <c r="K6" s="23" t="s">
        <v>74</v>
      </c>
      <c r="L6" s="41"/>
    </row>
    <row r="7" s="2" customFormat="1" ht="23.5" customHeight="1" spans="1:12">
      <c r="A7" s="25">
        <v>5</v>
      </c>
      <c r="B7" s="26" t="s">
        <v>76</v>
      </c>
      <c r="C7" s="23">
        <v>4.9</v>
      </c>
      <c r="D7" s="25" t="s">
        <v>72</v>
      </c>
      <c r="E7" s="27">
        <v>46.79</v>
      </c>
      <c r="F7" s="27">
        <v>43.624</v>
      </c>
      <c r="G7" s="27">
        <v>3.1677</v>
      </c>
      <c r="H7" s="28" t="s">
        <v>73</v>
      </c>
      <c r="I7" s="39">
        <v>19440</v>
      </c>
      <c r="J7" s="40">
        <v>909598</v>
      </c>
      <c r="K7" s="23" t="s">
        <v>74</v>
      </c>
      <c r="L7" s="41"/>
    </row>
    <row r="8" s="2" customFormat="1" ht="23.5" customHeight="1" spans="1:12">
      <c r="A8" s="25">
        <v>5</v>
      </c>
      <c r="B8" s="26" t="s">
        <v>77</v>
      </c>
      <c r="C8" s="23">
        <v>4.9</v>
      </c>
      <c r="D8" s="25" t="s">
        <v>72</v>
      </c>
      <c r="E8" s="27">
        <v>46.79</v>
      </c>
      <c r="F8" s="27">
        <v>43.624</v>
      </c>
      <c r="G8" s="27">
        <v>3.1677</v>
      </c>
      <c r="H8" s="28" t="s">
        <v>73</v>
      </c>
      <c r="I8" s="39">
        <v>19440</v>
      </c>
      <c r="J8" s="40">
        <v>909598</v>
      </c>
      <c r="K8" s="23" t="s">
        <v>74</v>
      </c>
      <c r="L8" s="41"/>
    </row>
    <row r="9" s="2" customFormat="1" ht="23.5" customHeight="1" spans="1:12">
      <c r="A9" s="25">
        <v>5</v>
      </c>
      <c r="B9" s="26" t="s">
        <v>78</v>
      </c>
      <c r="C9" s="23">
        <v>4.9</v>
      </c>
      <c r="D9" s="25" t="s">
        <v>72</v>
      </c>
      <c r="E9" s="27">
        <v>46.79</v>
      </c>
      <c r="F9" s="27">
        <v>43.624</v>
      </c>
      <c r="G9" s="27">
        <v>3.1677</v>
      </c>
      <c r="H9" s="28" t="s">
        <v>73</v>
      </c>
      <c r="I9" s="39">
        <v>19440</v>
      </c>
      <c r="J9" s="40">
        <v>909598</v>
      </c>
      <c r="K9" s="23" t="s">
        <v>74</v>
      </c>
      <c r="L9" s="41"/>
    </row>
    <row r="10" s="2" customFormat="1" ht="23.5" customHeight="1" spans="1:12">
      <c r="A10" s="25">
        <v>5</v>
      </c>
      <c r="B10" s="26" t="s">
        <v>79</v>
      </c>
      <c r="C10" s="23">
        <v>4.9</v>
      </c>
      <c r="D10" s="25" t="s">
        <v>72</v>
      </c>
      <c r="E10" s="27">
        <v>46.79</v>
      </c>
      <c r="F10" s="27">
        <v>43.624</v>
      </c>
      <c r="G10" s="27">
        <v>3.1677</v>
      </c>
      <c r="H10" s="28" t="s">
        <v>73</v>
      </c>
      <c r="I10" s="39">
        <v>19440</v>
      </c>
      <c r="J10" s="40">
        <v>909598</v>
      </c>
      <c r="K10" s="23" t="s">
        <v>74</v>
      </c>
      <c r="L10" s="41"/>
    </row>
    <row r="11" s="2" customFormat="1" ht="23.5" customHeight="1" spans="1:12">
      <c r="A11" s="25">
        <v>5</v>
      </c>
      <c r="B11" s="26" t="s">
        <v>80</v>
      </c>
      <c r="C11" s="23">
        <v>4.9</v>
      </c>
      <c r="D11" s="25" t="s">
        <v>72</v>
      </c>
      <c r="E11" s="27">
        <v>46.79</v>
      </c>
      <c r="F11" s="27">
        <v>43.624</v>
      </c>
      <c r="G11" s="27">
        <v>3.1677</v>
      </c>
      <c r="H11" s="28" t="s">
        <v>73</v>
      </c>
      <c r="I11" s="39">
        <v>19440</v>
      </c>
      <c r="J11" s="40">
        <v>909598</v>
      </c>
      <c r="K11" s="23" t="s">
        <v>74</v>
      </c>
      <c r="L11" s="41"/>
    </row>
    <row r="12" s="2" customFormat="1" ht="23.5" customHeight="1" spans="1:12">
      <c r="A12" s="25">
        <v>5</v>
      </c>
      <c r="B12" s="26" t="s">
        <v>81</v>
      </c>
      <c r="C12" s="23">
        <v>4.9</v>
      </c>
      <c r="D12" s="25" t="s">
        <v>72</v>
      </c>
      <c r="E12" s="27">
        <v>46.79</v>
      </c>
      <c r="F12" s="27">
        <v>43.624</v>
      </c>
      <c r="G12" s="27">
        <v>3.1677</v>
      </c>
      <c r="H12" s="28" t="s">
        <v>73</v>
      </c>
      <c r="I12" s="39">
        <v>19440</v>
      </c>
      <c r="J12" s="40">
        <v>909598</v>
      </c>
      <c r="K12" s="23" t="s">
        <v>74</v>
      </c>
      <c r="L12" s="41"/>
    </row>
    <row r="13" s="2" customFormat="1" ht="23.5" customHeight="1" spans="1:12">
      <c r="A13" s="25">
        <v>5</v>
      </c>
      <c r="B13" s="26" t="s">
        <v>82</v>
      </c>
      <c r="C13" s="23">
        <v>4.9</v>
      </c>
      <c r="D13" s="25" t="s">
        <v>72</v>
      </c>
      <c r="E13" s="27">
        <v>46.79</v>
      </c>
      <c r="F13" s="27">
        <v>43.624</v>
      </c>
      <c r="G13" s="27">
        <v>3.1677</v>
      </c>
      <c r="H13" s="28" t="s">
        <v>73</v>
      </c>
      <c r="I13" s="39">
        <v>19440</v>
      </c>
      <c r="J13" s="40">
        <v>909598</v>
      </c>
      <c r="K13" s="23" t="s">
        <v>74</v>
      </c>
      <c r="L13" s="41"/>
    </row>
    <row r="14" s="2" customFormat="1" ht="23.5" customHeight="1" spans="1:12">
      <c r="A14" s="25">
        <v>5</v>
      </c>
      <c r="B14" s="26" t="s">
        <v>83</v>
      </c>
      <c r="C14" s="23">
        <v>4.9</v>
      </c>
      <c r="D14" s="25" t="s">
        <v>72</v>
      </c>
      <c r="E14" s="27">
        <v>45.25</v>
      </c>
      <c r="F14" s="27">
        <v>42.1908</v>
      </c>
      <c r="G14" s="27">
        <v>3.0637</v>
      </c>
      <c r="H14" s="28" t="s">
        <v>73</v>
      </c>
      <c r="I14" s="39">
        <v>19440</v>
      </c>
      <c r="J14" s="40">
        <v>879660</v>
      </c>
      <c r="K14" s="23" t="s">
        <v>74</v>
      </c>
      <c r="L14" s="23"/>
    </row>
    <row r="15" s="2" customFormat="1" ht="23.5" customHeight="1" spans="1:12">
      <c r="A15" s="25">
        <v>5</v>
      </c>
      <c r="B15" s="26" t="s">
        <v>84</v>
      </c>
      <c r="C15" s="23">
        <v>4.9</v>
      </c>
      <c r="D15" s="25" t="s">
        <v>72</v>
      </c>
      <c r="E15" s="27">
        <v>17.18</v>
      </c>
      <c r="F15" s="27">
        <v>16.0128</v>
      </c>
      <c r="G15" s="27">
        <v>1.1628</v>
      </c>
      <c r="H15" s="28" t="s">
        <v>73</v>
      </c>
      <c r="I15" s="39">
        <v>20240</v>
      </c>
      <c r="J15" s="40">
        <v>347723</v>
      </c>
      <c r="K15" s="23" t="s">
        <v>74</v>
      </c>
      <c r="L15" s="23"/>
    </row>
    <row r="16" s="2" customFormat="1" ht="23.5" customHeight="1" spans="1:12">
      <c r="A16" s="25">
        <v>5</v>
      </c>
      <c r="B16" s="26" t="s">
        <v>85</v>
      </c>
      <c r="C16" s="23">
        <v>4.9</v>
      </c>
      <c r="D16" s="25" t="s">
        <v>72</v>
      </c>
      <c r="E16" s="27">
        <v>45.86</v>
      </c>
      <c r="F16" s="27">
        <v>40.1802</v>
      </c>
      <c r="G16" s="27">
        <v>5.6765</v>
      </c>
      <c r="H16" s="28" t="s">
        <v>73</v>
      </c>
      <c r="I16" s="39">
        <v>19320</v>
      </c>
      <c r="J16" s="40">
        <v>886015</v>
      </c>
      <c r="K16" s="23" t="s">
        <v>74</v>
      </c>
      <c r="L16" s="23"/>
    </row>
    <row r="17" s="2" customFormat="1" ht="23.5" customHeight="1" spans="1:12">
      <c r="A17" s="25">
        <v>5</v>
      </c>
      <c r="B17" s="26" t="s">
        <v>86</v>
      </c>
      <c r="C17" s="23">
        <v>4.9</v>
      </c>
      <c r="D17" s="25" t="s">
        <v>72</v>
      </c>
      <c r="E17" s="27">
        <v>49.79</v>
      </c>
      <c r="F17" s="27">
        <v>43.624</v>
      </c>
      <c r="G17" s="27">
        <v>6.1269</v>
      </c>
      <c r="H17" s="28" t="s">
        <v>73</v>
      </c>
      <c r="I17" s="39">
        <v>19550</v>
      </c>
      <c r="J17" s="40">
        <v>973395</v>
      </c>
      <c r="K17" s="23" t="s">
        <v>74</v>
      </c>
      <c r="L17" s="23"/>
    </row>
    <row r="18" s="2" customFormat="1" ht="23.5" customHeight="1" spans="1:12">
      <c r="A18" s="25">
        <v>5</v>
      </c>
      <c r="B18" s="26" t="s">
        <v>87</v>
      </c>
      <c r="C18" s="23">
        <v>4.9</v>
      </c>
      <c r="D18" s="25" t="s">
        <v>72</v>
      </c>
      <c r="E18" s="27">
        <v>46.79</v>
      </c>
      <c r="F18" s="27">
        <v>43.624</v>
      </c>
      <c r="G18" s="27">
        <v>3.1677</v>
      </c>
      <c r="H18" s="28" t="s">
        <v>73</v>
      </c>
      <c r="I18" s="39">
        <v>19550</v>
      </c>
      <c r="J18" s="40">
        <v>914745</v>
      </c>
      <c r="K18" s="23" t="s">
        <v>74</v>
      </c>
      <c r="L18" s="41"/>
    </row>
    <row r="19" s="2" customFormat="1" ht="23.5" customHeight="1" spans="1:12">
      <c r="A19" s="25">
        <v>5</v>
      </c>
      <c r="B19" s="26" t="s">
        <v>88</v>
      </c>
      <c r="C19" s="23">
        <v>4.9</v>
      </c>
      <c r="D19" s="25" t="s">
        <v>72</v>
      </c>
      <c r="E19" s="27">
        <v>37.13</v>
      </c>
      <c r="F19" s="27">
        <v>34.618</v>
      </c>
      <c r="G19" s="27">
        <v>2.5137</v>
      </c>
      <c r="H19" s="28" t="s">
        <v>73</v>
      </c>
      <c r="I19" s="39">
        <v>20010</v>
      </c>
      <c r="J19" s="40">
        <v>742971</v>
      </c>
      <c r="K19" s="23" t="s">
        <v>74</v>
      </c>
      <c r="L19" s="23"/>
    </row>
    <row r="20" s="2" customFormat="1" ht="23.5" customHeight="1" spans="1:12">
      <c r="A20" s="25">
        <v>5</v>
      </c>
      <c r="B20" s="26" t="s">
        <v>89</v>
      </c>
      <c r="C20" s="23">
        <v>4.9</v>
      </c>
      <c r="D20" s="25" t="s">
        <v>72</v>
      </c>
      <c r="E20" s="27">
        <v>31.27</v>
      </c>
      <c r="F20" s="27">
        <v>29.152</v>
      </c>
      <c r="G20" s="27">
        <v>2.1168</v>
      </c>
      <c r="H20" s="28" t="s">
        <v>73</v>
      </c>
      <c r="I20" s="39">
        <v>20590</v>
      </c>
      <c r="J20" s="40">
        <v>643849</v>
      </c>
      <c r="K20" s="23" t="s">
        <v>74</v>
      </c>
      <c r="L20" s="41"/>
    </row>
    <row r="21" s="2" customFormat="1" ht="23.5" customHeight="1" spans="1:12">
      <c r="A21" s="25">
        <v>5</v>
      </c>
      <c r="B21" s="26" t="s">
        <v>90</v>
      </c>
      <c r="C21" s="23">
        <v>4.7</v>
      </c>
      <c r="D21" s="25" t="s">
        <v>91</v>
      </c>
      <c r="E21" s="27">
        <v>77.02</v>
      </c>
      <c r="F21" s="27">
        <v>52.684</v>
      </c>
      <c r="G21" s="27">
        <v>24.3331</v>
      </c>
      <c r="H21" s="28" t="s">
        <v>73</v>
      </c>
      <c r="I21" s="39">
        <v>9520</v>
      </c>
      <c r="J21" s="40">
        <v>733230</v>
      </c>
      <c r="K21" s="23" t="s">
        <v>74</v>
      </c>
      <c r="L21" s="23"/>
    </row>
    <row r="22" s="2" customFormat="1" ht="23.5" customHeight="1" spans="1:12">
      <c r="A22" s="25">
        <v>5</v>
      </c>
      <c r="B22" s="26" t="s">
        <v>92</v>
      </c>
      <c r="C22" s="23">
        <v>4.7</v>
      </c>
      <c r="D22" s="25" t="s">
        <v>91</v>
      </c>
      <c r="E22" s="27">
        <v>52.41</v>
      </c>
      <c r="F22" s="27">
        <v>35.4012</v>
      </c>
      <c r="G22" s="27">
        <v>17.0084</v>
      </c>
      <c r="H22" s="28" t="s">
        <v>73</v>
      </c>
      <c r="I22" s="39">
        <v>9680</v>
      </c>
      <c r="J22" s="40">
        <v>507329</v>
      </c>
      <c r="K22" s="23" t="s">
        <v>74</v>
      </c>
      <c r="L22" s="23"/>
    </row>
    <row r="23" s="2" customFormat="1" ht="23.5" customHeight="1" spans="1:12">
      <c r="A23" s="25">
        <v>5</v>
      </c>
      <c r="B23" s="26" t="s">
        <v>93</v>
      </c>
      <c r="C23" s="23">
        <v>4.7</v>
      </c>
      <c r="D23" s="25" t="s">
        <v>91</v>
      </c>
      <c r="E23" s="27">
        <v>52.76</v>
      </c>
      <c r="F23" s="27">
        <v>35.639</v>
      </c>
      <c r="G23" s="27">
        <v>17.1182</v>
      </c>
      <c r="H23" s="28" t="s">
        <v>73</v>
      </c>
      <c r="I23" s="39">
        <v>9730</v>
      </c>
      <c r="J23" s="40">
        <v>513355</v>
      </c>
      <c r="K23" s="23" t="s">
        <v>74</v>
      </c>
      <c r="L23" s="41"/>
    </row>
    <row r="24" s="2" customFormat="1" ht="23.5" customHeight="1" spans="1:12">
      <c r="A24" s="25">
        <v>5</v>
      </c>
      <c r="B24" s="26" t="s">
        <v>94</v>
      </c>
      <c r="C24" s="23">
        <v>4.7</v>
      </c>
      <c r="D24" s="25" t="s">
        <v>91</v>
      </c>
      <c r="E24" s="27">
        <v>52.76</v>
      </c>
      <c r="F24" s="27">
        <v>35.639</v>
      </c>
      <c r="G24" s="27">
        <v>17.1182</v>
      </c>
      <c r="H24" s="28" t="s">
        <v>73</v>
      </c>
      <c r="I24" s="39">
        <v>9730</v>
      </c>
      <c r="J24" s="40">
        <v>513355</v>
      </c>
      <c r="K24" s="23" t="s">
        <v>74</v>
      </c>
      <c r="L24" s="23"/>
    </row>
    <row r="25" s="2" customFormat="1" ht="23.5" customHeight="1" spans="1:12">
      <c r="A25" s="25">
        <v>5</v>
      </c>
      <c r="B25" s="26" t="s">
        <v>95</v>
      </c>
      <c r="C25" s="23">
        <v>4.7</v>
      </c>
      <c r="D25" s="25" t="s">
        <v>91</v>
      </c>
      <c r="E25" s="27">
        <v>52.76</v>
      </c>
      <c r="F25" s="27">
        <v>35.639</v>
      </c>
      <c r="G25" s="27">
        <v>17.1182</v>
      </c>
      <c r="H25" s="28" t="s">
        <v>73</v>
      </c>
      <c r="I25" s="39">
        <v>9730</v>
      </c>
      <c r="J25" s="40">
        <v>513355</v>
      </c>
      <c r="K25" s="23" t="s">
        <v>74</v>
      </c>
      <c r="L25" s="41"/>
    </row>
    <row r="26" s="2" customFormat="1" ht="23.5" customHeight="1" spans="1:12">
      <c r="A26" s="25">
        <v>5</v>
      </c>
      <c r="B26" s="26" t="s">
        <v>96</v>
      </c>
      <c r="C26" s="23">
        <v>4.7</v>
      </c>
      <c r="D26" s="25" t="s">
        <v>91</v>
      </c>
      <c r="E26" s="27">
        <v>52.76</v>
      </c>
      <c r="F26" s="27">
        <v>35.639</v>
      </c>
      <c r="G26" s="27">
        <v>17.1182</v>
      </c>
      <c r="H26" s="28" t="s">
        <v>73</v>
      </c>
      <c r="I26" s="39">
        <v>9780</v>
      </c>
      <c r="J26" s="40">
        <v>515993</v>
      </c>
      <c r="K26" s="23" t="s">
        <v>74</v>
      </c>
      <c r="L26" s="23"/>
    </row>
    <row r="27" s="2" customFormat="1" ht="23.5" customHeight="1" spans="1:12">
      <c r="A27" s="25">
        <v>5</v>
      </c>
      <c r="B27" s="26" t="s">
        <v>97</v>
      </c>
      <c r="C27" s="23">
        <v>4.7</v>
      </c>
      <c r="D27" s="25" t="s">
        <v>91</v>
      </c>
      <c r="E27" s="27">
        <v>52.76</v>
      </c>
      <c r="F27" s="27">
        <v>35.639</v>
      </c>
      <c r="G27" s="27">
        <v>17.1182</v>
      </c>
      <c r="H27" s="28" t="s">
        <v>73</v>
      </c>
      <c r="I27" s="39">
        <v>9780</v>
      </c>
      <c r="J27" s="40">
        <v>515993</v>
      </c>
      <c r="K27" s="23" t="s">
        <v>74</v>
      </c>
      <c r="L27" s="23"/>
    </row>
    <row r="28" s="2" customFormat="1" ht="23.5" customHeight="1" spans="1:12">
      <c r="A28" s="25">
        <v>5</v>
      </c>
      <c r="B28" s="26" t="s">
        <v>98</v>
      </c>
      <c r="C28" s="23">
        <v>4.7</v>
      </c>
      <c r="D28" s="25" t="s">
        <v>91</v>
      </c>
      <c r="E28" s="27">
        <v>52.76</v>
      </c>
      <c r="F28" s="27">
        <v>35.639</v>
      </c>
      <c r="G28" s="27">
        <v>17.1182</v>
      </c>
      <c r="H28" s="28" t="s">
        <v>73</v>
      </c>
      <c r="I28" s="39">
        <v>9780</v>
      </c>
      <c r="J28" s="40">
        <v>515993</v>
      </c>
      <c r="K28" s="23" t="s">
        <v>74</v>
      </c>
      <c r="L28" s="41"/>
    </row>
    <row r="29" s="2" customFormat="1" ht="23.5" customHeight="1" spans="1:12">
      <c r="A29" s="25">
        <v>5</v>
      </c>
      <c r="B29" s="26" t="s">
        <v>99</v>
      </c>
      <c r="C29" s="23">
        <v>4.7</v>
      </c>
      <c r="D29" s="25" t="s">
        <v>91</v>
      </c>
      <c r="E29" s="27">
        <v>52.76</v>
      </c>
      <c r="F29" s="27">
        <v>35.639</v>
      </c>
      <c r="G29" s="27">
        <v>17.1182</v>
      </c>
      <c r="H29" s="28" t="s">
        <v>73</v>
      </c>
      <c r="I29" s="39">
        <v>9780</v>
      </c>
      <c r="J29" s="40">
        <v>515993</v>
      </c>
      <c r="K29" s="23" t="s">
        <v>74</v>
      </c>
      <c r="L29" s="23"/>
    </row>
    <row r="30" s="2" customFormat="1" ht="23.5" customHeight="1" spans="1:12">
      <c r="A30" s="25">
        <v>5</v>
      </c>
      <c r="B30" s="26" t="s">
        <v>100</v>
      </c>
      <c r="C30" s="23">
        <v>4.7</v>
      </c>
      <c r="D30" s="25" t="s">
        <v>91</v>
      </c>
      <c r="E30" s="27">
        <v>51.37</v>
      </c>
      <c r="F30" s="27">
        <v>35.1414</v>
      </c>
      <c r="G30" s="27">
        <v>16.2307</v>
      </c>
      <c r="H30" s="28" t="s">
        <v>73</v>
      </c>
      <c r="I30" s="39">
        <v>9720</v>
      </c>
      <c r="J30" s="40">
        <v>499316</v>
      </c>
      <c r="K30" s="23" t="s">
        <v>74</v>
      </c>
      <c r="L30" s="41"/>
    </row>
    <row r="31" s="2" customFormat="1" ht="23.5" customHeight="1" spans="1:12">
      <c r="A31" s="25">
        <v>5</v>
      </c>
      <c r="B31" s="26" t="s">
        <v>101</v>
      </c>
      <c r="C31" s="24">
        <v>4.7</v>
      </c>
      <c r="D31" s="25" t="s">
        <v>91</v>
      </c>
      <c r="E31" s="29">
        <v>55.8</v>
      </c>
      <c r="F31" s="27">
        <v>35.398</v>
      </c>
      <c r="G31" s="27">
        <v>20.4068</v>
      </c>
      <c r="H31" s="30" t="s">
        <v>73</v>
      </c>
      <c r="I31" s="42">
        <v>8630</v>
      </c>
      <c r="J31" s="40">
        <v>481554</v>
      </c>
      <c r="K31" s="24" t="s">
        <v>74</v>
      </c>
      <c r="L31" s="23"/>
    </row>
    <row r="32" s="2" customFormat="1" ht="23.5" customHeight="1" spans="1:12">
      <c r="A32" s="25">
        <v>5</v>
      </c>
      <c r="B32" s="26" t="s">
        <v>102</v>
      </c>
      <c r="C32" s="23">
        <v>4.7</v>
      </c>
      <c r="D32" s="25" t="s">
        <v>91</v>
      </c>
      <c r="E32" s="29">
        <v>99.16</v>
      </c>
      <c r="F32" s="27">
        <v>63.23</v>
      </c>
      <c r="G32" s="27">
        <v>35.9347</v>
      </c>
      <c r="H32" s="28" t="s">
        <v>73</v>
      </c>
      <c r="I32" s="39">
        <v>9430</v>
      </c>
      <c r="J32" s="40">
        <v>935079</v>
      </c>
      <c r="K32" s="23" t="s">
        <v>74</v>
      </c>
      <c r="L32" s="23"/>
    </row>
    <row r="33" s="2" customFormat="1" ht="23.5" customHeight="1" spans="1:12">
      <c r="A33" s="25">
        <v>5</v>
      </c>
      <c r="B33" s="31" t="s">
        <v>103</v>
      </c>
      <c r="C33" s="23">
        <v>4.7</v>
      </c>
      <c r="D33" s="25" t="s">
        <v>91</v>
      </c>
      <c r="E33" s="29">
        <v>77.37</v>
      </c>
      <c r="F33" s="27">
        <v>52.684</v>
      </c>
      <c r="G33" s="27">
        <v>24.6864</v>
      </c>
      <c r="H33" s="28" t="s">
        <v>73</v>
      </c>
      <c r="I33" s="39">
        <v>9580</v>
      </c>
      <c r="J33" s="40">
        <v>741205</v>
      </c>
      <c r="K33" s="23" t="s">
        <v>74</v>
      </c>
      <c r="L33" s="41"/>
    </row>
    <row r="34" s="2" customFormat="1" ht="23.5" customHeight="1" spans="1:12">
      <c r="A34" s="25">
        <v>5</v>
      </c>
      <c r="B34" s="31" t="s">
        <v>104</v>
      </c>
      <c r="C34" s="23">
        <v>4.7</v>
      </c>
      <c r="D34" s="25" t="s">
        <v>91</v>
      </c>
      <c r="E34" s="29">
        <v>52.65</v>
      </c>
      <c r="F34" s="27">
        <v>35.4012</v>
      </c>
      <c r="G34" s="27">
        <v>17.2488</v>
      </c>
      <c r="H34" s="28" t="s">
        <v>73</v>
      </c>
      <c r="I34" s="39">
        <v>9740</v>
      </c>
      <c r="J34" s="40">
        <v>512811</v>
      </c>
      <c r="K34" s="23" t="s">
        <v>74</v>
      </c>
      <c r="L34" s="23"/>
    </row>
    <row r="35" s="2" customFormat="1" ht="23.5" customHeight="1" spans="1:12">
      <c r="A35" s="25">
        <v>5</v>
      </c>
      <c r="B35" s="31" t="s">
        <v>105</v>
      </c>
      <c r="C35" s="23">
        <v>4.7</v>
      </c>
      <c r="D35" s="25" t="s">
        <v>91</v>
      </c>
      <c r="E35" s="29">
        <v>53</v>
      </c>
      <c r="F35" s="27">
        <v>35.639</v>
      </c>
      <c r="G35" s="27">
        <v>17.3602</v>
      </c>
      <c r="H35" s="28" t="s">
        <v>73</v>
      </c>
      <c r="I35" s="39">
        <v>9790</v>
      </c>
      <c r="J35" s="40">
        <v>518870</v>
      </c>
      <c r="K35" s="23" t="s">
        <v>74</v>
      </c>
      <c r="L35" s="23"/>
    </row>
    <row r="36" s="2" customFormat="1" ht="23.5" customHeight="1" spans="1:12">
      <c r="A36" s="25">
        <v>5</v>
      </c>
      <c r="B36" s="31" t="s">
        <v>106</v>
      </c>
      <c r="C36" s="23">
        <v>4.7</v>
      </c>
      <c r="D36" s="25" t="s">
        <v>91</v>
      </c>
      <c r="E36" s="29">
        <v>53</v>
      </c>
      <c r="F36" s="27">
        <v>35.639</v>
      </c>
      <c r="G36" s="27">
        <v>17.3602</v>
      </c>
      <c r="H36" s="28" t="s">
        <v>73</v>
      </c>
      <c r="I36" s="39">
        <v>9790</v>
      </c>
      <c r="J36" s="40">
        <v>518870</v>
      </c>
      <c r="K36" s="23" t="s">
        <v>74</v>
      </c>
      <c r="L36" s="23"/>
    </row>
    <row r="37" s="2" customFormat="1" ht="23.5" customHeight="1" spans="1:12">
      <c r="A37" s="25">
        <v>5</v>
      </c>
      <c r="B37" s="31" t="s">
        <v>107</v>
      </c>
      <c r="C37" s="23">
        <v>4.7</v>
      </c>
      <c r="D37" s="25" t="s">
        <v>91</v>
      </c>
      <c r="E37" s="29">
        <v>53</v>
      </c>
      <c r="F37" s="27">
        <v>35.639</v>
      </c>
      <c r="G37" s="27">
        <v>17.3602</v>
      </c>
      <c r="H37" s="28" t="s">
        <v>73</v>
      </c>
      <c r="I37" s="39">
        <v>9790</v>
      </c>
      <c r="J37" s="40">
        <v>518870</v>
      </c>
      <c r="K37" s="23" t="s">
        <v>74</v>
      </c>
      <c r="L37" s="41"/>
    </row>
    <row r="38" s="2" customFormat="1" ht="23.5" customHeight="1" spans="1:12">
      <c r="A38" s="25">
        <v>5</v>
      </c>
      <c r="B38" s="31" t="s">
        <v>108</v>
      </c>
      <c r="C38" s="23">
        <v>4.7</v>
      </c>
      <c r="D38" s="25" t="s">
        <v>91</v>
      </c>
      <c r="E38" s="29">
        <v>53</v>
      </c>
      <c r="F38" s="27">
        <v>35.639</v>
      </c>
      <c r="G38" s="27">
        <v>17.3602</v>
      </c>
      <c r="H38" s="28" t="s">
        <v>73</v>
      </c>
      <c r="I38" s="39">
        <v>9830</v>
      </c>
      <c r="J38" s="40">
        <v>520990</v>
      </c>
      <c r="K38" s="23" t="s">
        <v>74</v>
      </c>
      <c r="L38" s="23"/>
    </row>
    <row r="39" s="2" customFormat="1" ht="23.5" customHeight="1" spans="1:12">
      <c r="A39" s="25">
        <v>5</v>
      </c>
      <c r="B39" s="31" t="s">
        <v>109</v>
      </c>
      <c r="C39" s="23">
        <v>4.7</v>
      </c>
      <c r="D39" s="25" t="s">
        <v>91</v>
      </c>
      <c r="E39" s="29">
        <v>53</v>
      </c>
      <c r="F39" s="27">
        <v>35.639</v>
      </c>
      <c r="G39" s="27">
        <v>17.3602</v>
      </c>
      <c r="H39" s="28" t="s">
        <v>73</v>
      </c>
      <c r="I39" s="39">
        <v>9830</v>
      </c>
      <c r="J39" s="40">
        <v>520990</v>
      </c>
      <c r="K39" s="23" t="s">
        <v>74</v>
      </c>
      <c r="L39" s="23"/>
    </row>
    <row r="40" s="2" customFormat="1" ht="23.5" customHeight="1" spans="1:12">
      <c r="A40" s="25">
        <v>5</v>
      </c>
      <c r="B40" s="31" t="s">
        <v>110</v>
      </c>
      <c r="C40" s="23">
        <v>4.7</v>
      </c>
      <c r="D40" s="25" t="s">
        <v>91</v>
      </c>
      <c r="E40" s="29">
        <v>53</v>
      </c>
      <c r="F40" s="27">
        <v>35.639</v>
      </c>
      <c r="G40" s="27">
        <v>17.3602</v>
      </c>
      <c r="H40" s="28" t="s">
        <v>73</v>
      </c>
      <c r="I40" s="39">
        <v>9830</v>
      </c>
      <c r="J40" s="40">
        <v>520990</v>
      </c>
      <c r="K40" s="23" t="s">
        <v>74</v>
      </c>
      <c r="L40" s="41"/>
    </row>
    <row r="41" s="2" customFormat="1" ht="23.5" customHeight="1" spans="1:12">
      <c r="A41" s="25">
        <v>5</v>
      </c>
      <c r="B41" s="31" t="s">
        <v>111</v>
      </c>
      <c r="C41" s="23">
        <v>4.7</v>
      </c>
      <c r="D41" s="25" t="s">
        <v>91</v>
      </c>
      <c r="E41" s="29">
        <v>53</v>
      </c>
      <c r="F41" s="27">
        <v>35.639</v>
      </c>
      <c r="G41" s="27">
        <v>17.3602</v>
      </c>
      <c r="H41" s="28" t="s">
        <v>73</v>
      </c>
      <c r="I41" s="39">
        <v>9830</v>
      </c>
      <c r="J41" s="40">
        <v>520990</v>
      </c>
      <c r="K41" s="23" t="s">
        <v>74</v>
      </c>
      <c r="L41" s="23"/>
    </row>
    <row r="42" s="2" customFormat="1" ht="23.5" customHeight="1" spans="1:12">
      <c r="A42" s="25">
        <v>5</v>
      </c>
      <c r="B42" s="31" t="s">
        <v>112</v>
      </c>
      <c r="C42" s="23">
        <v>4.7</v>
      </c>
      <c r="D42" s="25" t="s">
        <v>91</v>
      </c>
      <c r="E42" s="29">
        <v>64.68</v>
      </c>
      <c r="F42" s="27">
        <v>43.5954</v>
      </c>
      <c r="G42" s="27">
        <v>21.0885</v>
      </c>
      <c r="H42" s="28" t="s">
        <v>73</v>
      </c>
      <c r="I42" s="39">
        <v>9870</v>
      </c>
      <c r="J42" s="40">
        <v>638392</v>
      </c>
      <c r="K42" s="23" t="s">
        <v>74</v>
      </c>
      <c r="L42" s="23"/>
    </row>
    <row r="43" s="2" customFormat="1" ht="23.5" customHeight="1" spans="1:12">
      <c r="A43" s="25">
        <v>5</v>
      </c>
      <c r="B43" s="31" t="s">
        <v>113</v>
      </c>
      <c r="C43" s="23">
        <v>4.7</v>
      </c>
      <c r="D43" s="25" t="s">
        <v>91</v>
      </c>
      <c r="E43" s="29">
        <v>58.72</v>
      </c>
      <c r="F43" s="27">
        <v>39.0836</v>
      </c>
      <c r="G43" s="27">
        <v>19.635</v>
      </c>
      <c r="H43" s="28" t="s">
        <v>73</v>
      </c>
      <c r="I43" s="39">
        <v>9570</v>
      </c>
      <c r="J43" s="40">
        <v>561950</v>
      </c>
      <c r="K43" s="23" t="s">
        <v>74</v>
      </c>
      <c r="L43" s="41"/>
    </row>
    <row r="44" s="2" customFormat="1" ht="23.5" customHeight="1" spans="1:12">
      <c r="A44" s="25">
        <v>5</v>
      </c>
      <c r="B44" s="31" t="s">
        <v>114</v>
      </c>
      <c r="C44" s="23">
        <v>4.7</v>
      </c>
      <c r="D44" s="25" t="s">
        <v>91</v>
      </c>
      <c r="E44" s="29">
        <v>53</v>
      </c>
      <c r="F44" s="27">
        <v>35.639</v>
      </c>
      <c r="G44" s="27">
        <v>17.3602</v>
      </c>
      <c r="H44" s="28" t="s">
        <v>73</v>
      </c>
      <c r="I44" s="39">
        <v>9830</v>
      </c>
      <c r="J44" s="40">
        <v>520990</v>
      </c>
      <c r="K44" s="23" t="s">
        <v>74</v>
      </c>
      <c r="L44" s="23"/>
    </row>
    <row r="45" s="2" customFormat="1" ht="23.5" customHeight="1" spans="1:12">
      <c r="A45" s="25">
        <v>5</v>
      </c>
      <c r="B45" s="31" t="s">
        <v>115</v>
      </c>
      <c r="C45" s="23">
        <v>4.7</v>
      </c>
      <c r="D45" s="25" t="s">
        <v>91</v>
      </c>
      <c r="E45" s="29">
        <v>47.75</v>
      </c>
      <c r="F45" s="27">
        <v>32.063</v>
      </c>
      <c r="G45" s="27">
        <v>15.6846</v>
      </c>
      <c r="H45" s="28" t="s">
        <v>73</v>
      </c>
      <c r="I45" s="39">
        <v>9830</v>
      </c>
      <c r="J45" s="40">
        <v>469383</v>
      </c>
      <c r="K45" s="23" t="s">
        <v>74</v>
      </c>
      <c r="L45" s="41"/>
    </row>
    <row r="46" s="2" customFormat="1" ht="23.5" customHeight="1" spans="1:12">
      <c r="A46" s="25">
        <v>5</v>
      </c>
      <c r="B46" s="31" t="s">
        <v>116</v>
      </c>
      <c r="C46" s="23">
        <v>4.7</v>
      </c>
      <c r="D46" s="25" t="s">
        <v>91</v>
      </c>
      <c r="E46" s="29">
        <v>107.22</v>
      </c>
      <c r="F46" s="27">
        <v>72.5565</v>
      </c>
      <c r="G46" s="27">
        <v>34.6588</v>
      </c>
      <c r="H46" s="28" t="s">
        <v>73</v>
      </c>
      <c r="I46" s="39">
        <v>9490</v>
      </c>
      <c r="J46" s="40">
        <v>1017518</v>
      </c>
      <c r="K46" s="23" t="s">
        <v>74</v>
      </c>
      <c r="L46" s="23"/>
    </row>
    <row r="47" s="2" customFormat="1" ht="23.5" customHeight="1" spans="1:12">
      <c r="A47" s="25">
        <v>6</v>
      </c>
      <c r="B47" s="26" t="s">
        <v>117</v>
      </c>
      <c r="C47" s="23">
        <v>4.9</v>
      </c>
      <c r="D47" s="25" t="s">
        <v>72</v>
      </c>
      <c r="E47" s="29">
        <v>39.82</v>
      </c>
      <c r="F47" s="27">
        <v>36.0588</v>
      </c>
      <c r="G47" s="32">
        <v>3.7603</v>
      </c>
      <c r="H47" s="28" t="s">
        <v>73</v>
      </c>
      <c r="I47" s="39">
        <v>19320</v>
      </c>
      <c r="J47" s="40">
        <v>769322</v>
      </c>
      <c r="K47" s="23" t="s">
        <v>74</v>
      </c>
      <c r="L47" s="23"/>
    </row>
    <row r="48" s="2" customFormat="1" ht="23.5" customHeight="1" spans="1:12">
      <c r="A48" s="25">
        <v>6</v>
      </c>
      <c r="B48" s="26" t="s">
        <v>118</v>
      </c>
      <c r="C48" s="23">
        <v>4.9</v>
      </c>
      <c r="D48" s="25" t="s">
        <v>72</v>
      </c>
      <c r="E48" s="29">
        <v>43.48</v>
      </c>
      <c r="F48" s="27">
        <v>39.376</v>
      </c>
      <c r="G48" s="32">
        <v>4.1063</v>
      </c>
      <c r="H48" s="28" t="s">
        <v>73</v>
      </c>
      <c r="I48" s="39">
        <v>19320</v>
      </c>
      <c r="J48" s="40">
        <v>840034</v>
      </c>
      <c r="K48" s="23" t="s">
        <v>74</v>
      </c>
      <c r="L48" s="41"/>
    </row>
    <row r="49" s="2" customFormat="1" ht="23.5" customHeight="1" spans="1:12">
      <c r="A49" s="25">
        <v>6</v>
      </c>
      <c r="B49" s="26" t="s">
        <v>119</v>
      </c>
      <c r="C49" s="23">
        <v>4.9</v>
      </c>
      <c r="D49" s="25" t="s">
        <v>72</v>
      </c>
      <c r="E49" s="29">
        <v>47.85</v>
      </c>
      <c r="F49" s="27">
        <v>43.3324</v>
      </c>
      <c r="G49" s="32">
        <v>4.5189</v>
      </c>
      <c r="H49" s="28" t="s">
        <v>73</v>
      </c>
      <c r="I49" s="39">
        <v>19320</v>
      </c>
      <c r="J49" s="40">
        <v>924462</v>
      </c>
      <c r="K49" s="23" t="s">
        <v>74</v>
      </c>
      <c r="L49" s="23"/>
    </row>
    <row r="50" s="2" customFormat="1" ht="23.5" customHeight="1" spans="1:12">
      <c r="A50" s="25">
        <v>6</v>
      </c>
      <c r="B50" s="26" t="s">
        <v>120</v>
      </c>
      <c r="C50" s="23">
        <v>4.9</v>
      </c>
      <c r="D50" s="25" t="s">
        <v>72</v>
      </c>
      <c r="E50" s="29">
        <v>18.22</v>
      </c>
      <c r="F50" s="27">
        <v>16.5002</v>
      </c>
      <c r="G50" s="32">
        <v>1.7207</v>
      </c>
      <c r="H50" s="28" t="s">
        <v>73</v>
      </c>
      <c r="I50" s="39">
        <v>20360</v>
      </c>
      <c r="J50" s="40">
        <v>370959</v>
      </c>
      <c r="K50" s="23" t="s">
        <v>74</v>
      </c>
      <c r="L50" s="41"/>
    </row>
    <row r="51" s="2" customFormat="1" ht="23.5" customHeight="1" spans="1:12">
      <c r="A51" s="25">
        <v>6</v>
      </c>
      <c r="B51" s="26" t="s">
        <v>121</v>
      </c>
      <c r="C51" s="23">
        <v>4.9</v>
      </c>
      <c r="D51" s="25" t="s">
        <v>72</v>
      </c>
      <c r="E51" s="29">
        <v>48.3</v>
      </c>
      <c r="F51" s="27">
        <v>40.5794</v>
      </c>
      <c r="G51" s="32">
        <v>7.7216</v>
      </c>
      <c r="H51" s="28" t="s">
        <v>73</v>
      </c>
      <c r="I51" s="39">
        <v>18980</v>
      </c>
      <c r="J51" s="40">
        <v>916734</v>
      </c>
      <c r="K51" s="23" t="s">
        <v>74</v>
      </c>
      <c r="L51" s="23"/>
    </row>
    <row r="52" s="2" customFormat="1" ht="23.5" customHeight="1" spans="1:12">
      <c r="A52" s="25">
        <v>6</v>
      </c>
      <c r="B52" s="26" t="s">
        <v>122</v>
      </c>
      <c r="C52" s="23">
        <v>4.9</v>
      </c>
      <c r="D52" s="25" t="s">
        <v>72</v>
      </c>
      <c r="E52" s="29">
        <v>50.25</v>
      </c>
      <c r="F52" s="27">
        <v>42.217</v>
      </c>
      <c r="G52" s="32">
        <v>8.0332</v>
      </c>
      <c r="H52" s="28" t="s">
        <v>73</v>
      </c>
      <c r="I52" s="39">
        <v>19320</v>
      </c>
      <c r="J52" s="40">
        <v>970830</v>
      </c>
      <c r="K52" s="23" t="s">
        <v>74</v>
      </c>
      <c r="L52" s="23"/>
    </row>
    <row r="53" s="2" customFormat="1" ht="23.5" customHeight="1" spans="1:12">
      <c r="A53" s="25">
        <v>6</v>
      </c>
      <c r="B53" s="26" t="s">
        <v>123</v>
      </c>
      <c r="C53" s="23">
        <v>4.9</v>
      </c>
      <c r="D53" s="25" t="s">
        <v>72</v>
      </c>
      <c r="E53" s="29">
        <v>45.36</v>
      </c>
      <c r="F53" s="27">
        <v>41.076</v>
      </c>
      <c r="G53" s="32">
        <v>4.2836</v>
      </c>
      <c r="H53" s="28" t="s">
        <v>73</v>
      </c>
      <c r="I53" s="39">
        <v>19320</v>
      </c>
      <c r="J53" s="40">
        <v>876355</v>
      </c>
      <c r="K53" s="23" t="s">
        <v>74</v>
      </c>
      <c r="L53" s="41"/>
    </row>
    <row r="54" s="2" customFormat="1" ht="23.5" customHeight="1" spans="1:12">
      <c r="A54" s="25">
        <v>6</v>
      </c>
      <c r="B54" s="26" t="s">
        <v>124</v>
      </c>
      <c r="C54" s="23">
        <v>4.9</v>
      </c>
      <c r="D54" s="25" t="s">
        <v>72</v>
      </c>
      <c r="E54" s="29">
        <v>45.36</v>
      </c>
      <c r="F54" s="27">
        <v>41.076</v>
      </c>
      <c r="G54" s="32">
        <v>4.2836</v>
      </c>
      <c r="H54" s="28" t="s">
        <v>73</v>
      </c>
      <c r="I54" s="39">
        <v>19320</v>
      </c>
      <c r="J54" s="40">
        <v>876355</v>
      </c>
      <c r="K54" s="23" t="s">
        <v>74</v>
      </c>
      <c r="L54" s="23"/>
    </row>
    <row r="55" s="2" customFormat="1" ht="23.5" customHeight="1" spans="1:12">
      <c r="A55" s="25">
        <v>6</v>
      </c>
      <c r="B55" s="26" t="s">
        <v>125</v>
      </c>
      <c r="C55" s="23">
        <v>4.9</v>
      </c>
      <c r="D55" s="25" t="s">
        <v>72</v>
      </c>
      <c r="E55" s="29">
        <v>50.25</v>
      </c>
      <c r="F55" s="27">
        <v>42.217</v>
      </c>
      <c r="G55" s="32">
        <v>8.0332</v>
      </c>
      <c r="H55" s="28" t="s">
        <v>73</v>
      </c>
      <c r="I55" s="39">
        <v>19320</v>
      </c>
      <c r="J55" s="40">
        <v>970830</v>
      </c>
      <c r="K55" s="23" t="s">
        <v>74</v>
      </c>
      <c r="L55" s="41"/>
    </row>
    <row r="56" s="2" customFormat="1" ht="23.5" customHeight="1" spans="1:12">
      <c r="A56" s="25">
        <v>6</v>
      </c>
      <c r="B56" s="26" t="s">
        <v>126</v>
      </c>
      <c r="C56" s="23">
        <v>4.9</v>
      </c>
      <c r="D56" s="25" t="s">
        <v>72</v>
      </c>
      <c r="E56" s="29">
        <v>48.3</v>
      </c>
      <c r="F56" s="27">
        <v>40.5794</v>
      </c>
      <c r="G56" s="32">
        <v>7.7216</v>
      </c>
      <c r="H56" s="28" t="s">
        <v>73</v>
      </c>
      <c r="I56" s="39">
        <v>18980</v>
      </c>
      <c r="J56" s="40">
        <v>916734</v>
      </c>
      <c r="K56" s="23" t="s">
        <v>74</v>
      </c>
      <c r="L56" s="23"/>
    </row>
    <row r="57" s="2" customFormat="1" ht="23.5" customHeight="1" spans="1:12">
      <c r="A57" s="25">
        <v>6</v>
      </c>
      <c r="B57" s="26" t="s">
        <v>127</v>
      </c>
      <c r="C57" s="23">
        <v>4.9</v>
      </c>
      <c r="D57" s="25" t="s">
        <v>72</v>
      </c>
      <c r="E57" s="29">
        <v>18.21</v>
      </c>
      <c r="F57" s="27">
        <v>16.4866</v>
      </c>
      <c r="G57" s="32">
        <v>1.7193</v>
      </c>
      <c r="H57" s="28" t="s">
        <v>73</v>
      </c>
      <c r="I57" s="39">
        <v>20360</v>
      </c>
      <c r="J57" s="40">
        <v>370756</v>
      </c>
      <c r="K57" s="23" t="s">
        <v>74</v>
      </c>
      <c r="L57" s="23"/>
    </row>
    <row r="58" s="2" customFormat="1" ht="23.5" customHeight="1" spans="1:12">
      <c r="A58" s="25">
        <v>6</v>
      </c>
      <c r="B58" s="26" t="s">
        <v>128</v>
      </c>
      <c r="C58" s="23">
        <v>4.9</v>
      </c>
      <c r="D58" s="25" t="s">
        <v>72</v>
      </c>
      <c r="E58" s="29">
        <v>47.87</v>
      </c>
      <c r="F58" s="27">
        <v>43.346</v>
      </c>
      <c r="G58" s="32">
        <v>4.5203</v>
      </c>
      <c r="H58" s="28" t="s">
        <v>73</v>
      </c>
      <c r="I58" s="39">
        <v>19670</v>
      </c>
      <c r="J58" s="40">
        <v>941603</v>
      </c>
      <c r="K58" s="23" t="s">
        <v>74</v>
      </c>
      <c r="L58" s="41"/>
    </row>
    <row r="59" s="2" customFormat="1" ht="23.5" customHeight="1" spans="1:12">
      <c r="A59" s="25">
        <v>6</v>
      </c>
      <c r="B59" s="26" t="s">
        <v>129</v>
      </c>
      <c r="C59" s="23">
        <v>4.9</v>
      </c>
      <c r="D59" s="25" t="s">
        <v>72</v>
      </c>
      <c r="E59" s="29">
        <v>55.44</v>
      </c>
      <c r="F59" s="27">
        <v>50.204</v>
      </c>
      <c r="G59" s="32">
        <v>5.2355</v>
      </c>
      <c r="H59" s="28" t="s">
        <v>73</v>
      </c>
      <c r="I59" s="39">
        <v>19670</v>
      </c>
      <c r="J59" s="40">
        <v>1090505</v>
      </c>
      <c r="K59" s="23" t="s">
        <v>74</v>
      </c>
      <c r="L59" s="23"/>
    </row>
    <row r="60" s="2" customFormat="1" ht="23.5" customHeight="1" spans="1:12">
      <c r="A60" s="25">
        <v>6</v>
      </c>
      <c r="B60" s="26" t="s">
        <v>130</v>
      </c>
      <c r="C60" s="23">
        <v>4.9</v>
      </c>
      <c r="D60" s="25" t="s">
        <v>72</v>
      </c>
      <c r="E60" s="29">
        <v>43.85</v>
      </c>
      <c r="F60" s="27">
        <v>39.7068</v>
      </c>
      <c r="G60" s="32">
        <v>4.1409</v>
      </c>
      <c r="H60" s="28" t="s">
        <v>73</v>
      </c>
      <c r="I60" s="39">
        <v>20010</v>
      </c>
      <c r="J60" s="40">
        <v>877439</v>
      </c>
      <c r="K60" s="23" t="s">
        <v>74</v>
      </c>
      <c r="L60" s="41"/>
    </row>
    <row r="61" s="2" customFormat="1" ht="23.5" customHeight="1" spans="1:12">
      <c r="A61" s="25">
        <v>6</v>
      </c>
      <c r="B61" s="26" t="s">
        <v>131</v>
      </c>
      <c r="C61" s="23">
        <v>3.3</v>
      </c>
      <c r="D61" s="33" t="s">
        <v>132</v>
      </c>
      <c r="E61" s="27">
        <v>112.33</v>
      </c>
      <c r="F61" s="27">
        <v>70.2989</v>
      </c>
      <c r="G61" s="27">
        <v>42.0303</v>
      </c>
      <c r="H61" s="28" t="s">
        <v>73</v>
      </c>
      <c r="I61" s="39">
        <v>8970</v>
      </c>
      <c r="J61" s="40">
        <v>1007600</v>
      </c>
      <c r="K61" s="23" t="s">
        <v>74</v>
      </c>
      <c r="L61" s="23"/>
    </row>
    <row r="62" s="2" customFormat="1" ht="23.5" customHeight="1" spans="1:12">
      <c r="A62" s="25">
        <v>6</v>
      </c>
      <c r="B62" s="26" t="s">
        <v>133</v>
      </c>
      <c r="C62" s="23">
        <v>3.3</v>
      </c>
      <c r="D62" s="33" t="s">
        <v>132</v>
      </c>
      <c r="E62" s="27">
        <v>74.44</v>
      </c>
      <c r="F62" s="27">
        <v>45.6705</v>
      </c>
      <c r="G62" s="27">
        <v>28.7725</v>
      </c>
      <c r="H62" s="28" t="s">
        <v>73</v>
      </c>
      <c r="I62" s="39">
        <v>9260</v>
      </c>
      <c r="J62" s="40">
        <v>689314</v>
      </c>
      <c r="K62" s="23" t="s">
        <v>74</v>
      </c>
      <c r="L62" s="23"/>
    </row>
    <row r="63" s="2" customFormat="1" ht="23.5" customHeight="1" spans="1:12">
      <c r="A63" s="25">
        <v>6</v>
      </c>
      <c r="B63" s="26" t="s">
        <v>134</v>
      </c>
      <c r="C63" s="23">
        <v>3.3</v>
      </c>
      <c r="D63" s="33" t="s">
        <v>132</v>
      </c>
      <c r="E63" s="27">
        <v>69.04</v>
      </c>
      <c r="F63" s="27">
        <v>41.9504</v>
      </c>
      <c r="G63" s="27">
        <v>27.0899</v>
      </c>
      <c r="H63" s="28" t="s">
        <v>73</v>
      </c>
      <c r="I63" s="39">
        <v>8450</v>
      </c>
      <c r="J63" s="40">
        <v>583388</v>
      </c>
      <c r="K63" s="23" t="s">
        <v>74</v>
      </c>
      <c r="L63" s="41"/>
    </row>
    <row r="64" s="2" customFormat="1" ht="23.5" customHeight="1" spans="1:12">
      <c r="A64" s="25">
        <v>6</v>
      </c>
      <c r="B64" s="26" t="s">
        <v>135</v>
      </c>
      <c r="C64" s="23">
        <v>3.3</v>
      </c>
      <c r="D64" s="33" t="s">
        <v>132</v>
      </c>
      <c r="E64" s="27">
        <v>54.79</v>
      </c>
      <c r="F64" s="27">
        <v>33.8</v>
      </c>
      <c r="G64" s="27">
        <v>20.9875</v>
      </c>
      <c r="H64" s="28" t="s">
        <v>73</v>
      </c>
      <c r="I64" s="39">
        <v>9200</v>
      </c>
      <c r="J64" s="40">
        <v>504068</v>
      </c>
      <c r="K64" s="23" t="s">
        <v>74</v>
      </c>
      <c r="L64" s="23"/>
    </row>
    <row r="65" s="2" customFormat="1" ht="23.5" customHeight="1" spans="1:12">
      <c r="A65" s="25">
        <v>6</v>
      </c>
      <c r="B65" s="26" t="s">
        <v>136</v>
      </c>
      <c r="C65" s="23">
        <v>3.3</v>
      </c>
      <c r="D65" s="33" t="s">
        <v>132</v>
      </c>
      <c r="E65" s="27">
        <v>53.1</v>
      </c>
      <c r="F65" s="27">
        <v>32.744</v>
      </c>
      <c r="G65" s="27">
        <v>20.3562</v>
      </c>
      <c r="H65" s="28" t="s">
        <v>73</v>
      </c>
      <c r="I65" s="39">
        <v>9200</v>
      </c>
      <c r="J65" s="40">
        <v>488520</v>
      </c>
      <c r="K65" s="23" t="s">
        <v>74</v>
      </c>
      <c r="L65" s="41"/>
    </row>
    <row r="66" s="2" customFormat="1" ht="23.5" customHeight="1" spans="1:12">
      <c r="A66" s="25">
        <v>6</v>
      </c>
      <c r="B66" s="26" t="s">
        <v>137</v>
      </c>
      <c r="C66" s="23">
        <v>3.3</v>
      </c>
      <c r="D66" s="33" t="s">
        <v>132</v>
      </c>
      <c r="E66" s="27">
        <v>53.1</v>
      </c>
      <c r="F66" s="27">
        <v>32.744</v>
      </c>
      <c r="G66" s="27">
        <v>20.3562</v>
      </c>
      <c r="H66" s="28" t="s">
        <v>73</v>
      </c>
      <c r="I66" s="39">
        <v>9200</v>
      </c>
      <c r="J66" s="40">
        <v>488520</v>
      </c>
      <c r="K66" s="23" t="s">
        <v>74</v>
      </c>
      <c r="L66" s="23"/>
    </row>
    <row r="67" s="2" customFormat="1" ht="23.5" customHeight="1" spans="1:12">
      <c r="A67" s="25">
        <v>6</v>
      </c>
      <c r="B67" s="26" t="s">
        <v>138</v>
      </c>
      <c r="C67" s="23">
        <v>3.3</v>
      </c>
      <c r="D67" s="33" t="s">
        <v>132</v>
      </c>
      <c r="E67" s="27">
        <v>54.79</v>
      </c>
      <c r="F67" s="27">
        <v>33.8</v>
      </c>
      <c r="G67" s="27">
        <v>20.9875</v>
      </c>
      <c r="H67" s="28" t="s">
        <v>73</v>
      </c>
      <c r="I67" s="39">
        <v>9200</v>
      </c>
      <c r="J67" s="40">
        <v>504068</v>
      </c>
      <c r="K67" s="23" t="s">
        <v>74</v>
      </c>
      <c r="L67" s="23"/>
    </row>
    <row r="68" s="2" customFormat="1" ht="23.5" customHeight="1" spans="1:12">
      <c r="A68" s="43">
        <v>6</v>
      </c>
      <c r="B68" s="26" t="s">
        <v>139</v>
      </c>
      <c r="C68" s="23">
        <v>3</v>
      </c>
      <c r="D68" s="33" t="s">
        <v>140</v>
      </c>
      <c r="E68" s="27">
        <v>132.76</v>
      </c>
      <c r="F68" s="27">
        <v>86.235</v>
      </c>
      <c r="G68" s="27">
        <v>46.5225</v>
      </c>
      <c r="H68" s="28" t="s">
        <v>73</v>
      </c>
      <c r="I68" s="39">
        <v>9790</v>
      </c>
      <c r="J68" s="66">
        <f>I68*E68</f>
        <v>1299720.4</v>
      </c>
      <c r="K68" s="23" t="s">
        <v>74</v>
      </c>
      <c r="L68" s="41"/>
    </row>
    <row r="69" s="2" customFormat="1" ht="23.5" customHeight="1" spans="1:12">
      <c r="A69" s="43">
        <v>6</v>
      </c>
      <c r="B69" s="26" t="s">
        <v>141</v>
      </c>
      <c r="C69" s="23">
        <v>3</v>
      </c>
      <c r="D69" s="33" t="s">
        <v>142</v>
      </c>
      <c r="E69" s="27">
        <v>104.5</v>
      </c>
      <c r="F69" s="27">
        <v>79.448</v>
      </c>
      <c r="G69" s="27">
        <v>25.0478</v>
      </c>
      <c r="H69" s="28" t="s">
        <v>73</v>
      </c>
      <c r="I69" s="39">
        <v>9790</v>
      </c>
      <c r="J69" s="67">
        <f>I69*E69</f>
        <v>1023055</v>
      </c>
      <c r="K69" s="23" t="s">
        <v>74</v>
      </c>
      <c r="L69" s="23"/>
    </row>
    <row r="70" s="2" customFormat="1" ht="23.5" customHeight="1" spans="1:12">
      <c r="A70" s="25">
        <v>6</v>
      </c>
      <c r="B70" s="26" t="s">
        <v>143</v>
      </c>
      <c r="C70" s="23">
        <v>3</v>
      </c>
      <c r="D70" s="33" t="s">
        <v>140</v>
      </c>
      <c r="E70" s="27">
        <v>129.54</v>
      </c>
      <c r="F70" s="27">
        <v>83.5906</v>
      </c>
      <c r="G70" s="27">
        <v>45.948</v>
      </c>
      <c r="H70" s="28" t="s">
        <v>73</v>
      </c>
      <c r="I70" s="39">
        <v>9680</v>
      </c>
      <c r="J70" s="66">
        <f t="shared" ref="J70:J75" si="0">I70*E70</f>
        <v>1253947.2</v>
      </c>
      <c r="K70" s="23" t="s">
        <v>74</v>
      </c>
      <c r="L70" s="23"/>
    </row>
    <row r="71" s="2" customFormat="1" ht="23.5" customHeight="1" spans="1:12">
      <c r="A71" s="25">
        <v>6</v>
      </c>
      <c r="B71" s="26" t="s">
        <v>144</v>
      </c>
      <c r="C71" s="23">
        <v>3</v>
      </c>
      <c r="D71" s="33" t="s">
        <v>142</v>
      </c>
      <c r="E71" s="27">
        <v>101.09</v>
      </c>
      <c r="F71" s="27">
        <v>76.2648</v>
      </c>
      <c r="G71" s="27">
        <v>24.8216</v>
      </c>
      <c r="H71" s="28" t="s">
        <v>73</v>
      </c>
      <c r="I71" s="39">
        <v>9680</v>
      </c>
      <c r="J71" s="66">
        <f t="shared" si="0"/>
        <v>978551.2</v>
      </c>
      <c r="K71" s="23" t="s">
        <v>74</v>
      </c>
      <c r="L71" s="23"/>
    </row>
    <row r="72" s="2" customFormat="1" ht="23.5" customHeight="1" spans="1:12">
      <c r="A72" s="25">
        <v>6</v>
      </c>
      <c r="B72" s="26" t="s">
        <v>145</v>
      </c>
      <c r="C72" s="23">
        <v>3</v>
      </c>
      <c r="D72" s="33" t="s">
        <v>140</v>
      </c>
      <c r="E72" s="27">
        <v>129.54</v>
      </c>
      <c r="F72" s="27">
        <v>83.5905</v>
      </c>
      <c r="G72" s="27">
        <v>45.9479</v>
      </c>
      <c r="H72" s="28" t="s">
        <v>73</v>
      </c>
      <c r="I72" s="39">
        <v>9680</v>
      </c>
      <c r="J72" s="66">
        <f t="shared" si="0"/>
        <v>1253947.2</v>
      </c>
      <c r="K72" s="23" t="s">
        <v>74</v>
      </c>
      <c r="L72" s="23"/>
    </row>
    <row r="73" s="2" customFormat="1" ht="23.5" customHeight="1" spans="1:12">
      <c r="A73" s="25">
        <v>6</v>
      </c>
      <c r="B73" s="26" t="s">
        <v>146</v>
      </c>
      <c r="C73" s="23">
        <v>3</v>
      </c>
      <c r="D73" s="33" t="s">
        <v>142</v>
      </c>
      <c r="E73" s="27">
        <v>101.09</v>
      </c>
      <c r="F73" s="27">
        <v>76.2648</v>
      </c>
      <c r="G73" s="27">
        <v>24.8216</v>
      </c>
      <c r="H73" s="28" t="s">
        <v>73</v>
      </c>
      <c r="I73" s="39">
        <v>9680</v>
      </c>
      <c r="J73" s="66">
        <f t="shared" si="0"/>
        <v>978551.2</v>
      </c>
      <c r="K73" s="23" t="s">
        <v>74</v>
      </c>
      <c r="L73" s="23"/>
    </row>
    <row r="74" s="2" customFormat="1" ht="23.5" customHeight="1" spans="1:12">
      <c r="A74" s="25">
        <v>6</v>
      </c>
      <c r="B74" s="26" t="s">
        <v>147</v>
      </c>
      <c r="C74" s="23">
        <v>3</v>
      </c>
      <c r="D74" s="33" t="s">
        <v>140</v>
      </c>
      <c r="E74" s="27">
        <v>139.02</v>
      </c>
      <c r="F74" s="27">
        <v>90.3097</v>
      </c>
      <c r="G74" s="27">
        <v>48.7113</v>
      </c>
      <c r="H74" s="28" t="s">
        <v>73</v>
      </c>
      <c r="I74" s="39">
        <v>10450</v>
      </c>
      <c r="J74" s="66">
        <f t="shared" si="0"/>
        <v>1452759</v>
      </c>
      <c r="K74" s="23" t="s">
        <v>74</v>
      </c>
      <c r="L74" s="23"/>
    </row>
    <row r="75" s="2" customFormat="1" ht="23.5" customHeight="1" spans="1:12">
      <c r="A75" s="25">
        <v>6</v>
      </c>
      <c r="B75" s="26" t="s">
        <v>148</v>
      </c>
      <c r="C75" s="23">
        <v>3</v>
      </c>
      <c r="D75" s="33" t="s">
        <v>142</v>
      </c>
      <c r="E75" s="27">
        <v>108.89</v>
      </c>
      <c r="F75" s="27">
        <v>82.7939</v>
      </c>
      <c r="G75" s="27">
        <v>26.094</v>
      </c>
      <c r="H75" s="28" t="s">
        <v>73</v>
      </c>
      <c r="I75" s="39">
        <v>10450</v>
      </c>
      <c r="J75" s="66">
        <f t="shared" si="0"/>
        <v>1137900.5</v>
      </c>
      <c r="K75" s="23" t="s">
        <v>74</v>
      </c>
      <c r="L75" s="23"/>
    </row>
    <row r="76" s="2" customFormat="1" ht="23.5" customHeight="1" spans="1:12">
      <c r="A76" s="25">
        <v>7</v>
      </c>
      <c r="B76" s="26" t="s">
        <v>149</v>
      </c>
      <c r="C76" s="23">
        <v>4.9</v>
      </c>
      <c r="D76" s="25" t="s">
        <v>72</v>
      </c>
      <c r="E76" s="27">
        <v>51.92</v>
      </c>
      <c r="F76" s="27">
        <v>46.7928</v>
      </c>
      <c r="G76" s="27">
        <v>5.1296</v>
      </c>
      <c r="H76" s="28" t="s">
        <v>73</v>
      </c>
      <c r="I76" s="39">
        <v>19320</v>
      </c>
      <c r="J76" s="40">
        <v>1003094</v>
      </c>
      <c r="K76" s="23" t="s">
        <v>74</v>
      </c>
      <c r="L76" s="23"/>
    </row>
    <row r="77" s="2" customFormat="1" ht="23.5" customHeight="1" spans="1:12">
      <c r="A77" s="25">
        <v>7</v>
      </c>
      <c r="B77" s="26" t="s">
        <v>150</v>
      </c>
      <c r="C77" s="23">
        <v>4.9</v>
      </c>
      <c r="D77" s="25" t="s">
        <v>72</v>
      </c>
      <c r="E77" s="27">
        <v>48.08</v>
      </c>
      <c r="F77" s="27">
        <v>43.3324</v>
      </c>
      <c r="G77" s="27">
        <v>4.7502</v>
      </c>
      <c r="H77" s="28" t="s">
        <v>73</v>
      </c>
      <c r="I77" s="39">
        <v>19320</v>
      </c>
      <c r="J77" s="40">
        <v>928906</v>
      </c>
      <c r="K77" s="23" t="s">
        <v>74</v>
      </c>
      <c r="L77" s="23"/>
    </row>
    <row r="78" s="2" customFormat="1" ht="23.5" customHeight="1" spans="1:12">
      <c r="A78" s="25">
        <v>7</v>
      </c>
      <c r="B78" s="26" t="s">
        <v>151</v>
      </c>
      <c r="C78" s="23">
        <v>4.9</v>
      </c>
      <c r="D78" s="25" t="s">
        <v>72</v>
      </c>
      <c r="E78" s="27">
        <v>18.31</v>
      </c>
      <c r="F78" s="27">
        <v>16.5002</v>
      </c>
      <c r="G78" s="27">
        <v>1.8088</v>
      </c>
      <c r="H78" s="28" t="s">
        <v>73</v>
      </c>
      <c r="I78" s="39">
        <v>20470</v>
      </c>
      <c r="J78" s="40">
        <v>374806</v>
      </c>
      <c r="K78" s="23" t="s">
        <v>74</v>
      </c>
      <c r="L78" s="23"/>
    </row>
    <row r="79" s="2" customFormat="1" ht="23.5" customHeight="1" spans="1:12">
      <c r="A79" s="25">
        <v>7</v>
      </c>
      <c r="B79" s="26" t="s">
        <v>152</v>
      </c>
      <c r="C79" s="23">
        <v>4.9</v>
      </c>
      <c r="D79" s="25" t="s">
        <v>72</v>
      </c>
      <c r="E79" s="27">
        <v>48.52</v>
      </c>
      <c r="F79" s="27">
        <v>40.5794</v>
      </c>
      <c r="G79" s="27">
        <v>7.9397</v>
      </c>
      <c r="H79" s="28" t="s">
        <v>73</v>
      </c>
      <c r="I79" s="39">
        <v>18980</v>
      </c>
      <c r="J79" s="40">
        <v>920910</v>
      </c>
      <c r="K79" s="23" t="s">
        <v>74</v>
      </c>
      <c r="L79" s="23"/>
    </row>
    <row r="80" s="2" customFormat="1" ht="23.5" customHeight="1" spans="1:12">
      <c r="A80" s="25">
        <v>7</v>
      </c>
      <c r="B80" s="26" t="s">
        <v>153</v>
      </c>
      <c r="C80" s="23">
        <v>4.9</v>
      </c>
      <c r="D80" s="25" t="s">
        <v>72</v>
      </c>
      <c r="E80" s="27">
        <v>50.48</v>
      </c>
      <c r="F80" s="27">
        <v>42.217</v>
      </c>
      <c r="G80" s="27">
        <v>8.2602</v>
      </c>
      <c r="H80" s="28" t="s">
        <v>73</v>
      </c>
      <c r="I80" s="39">
        <v>19320</v>
      </c>
      <c r="J80" s="40">
        <v>975274</v>
      </c>
      <c r="K80" s="23" t="s">
        <v>74</v>
      </c>
      <c r="L80" s="41"/>
    </row>
    <row r="81" s="2" customFormat="1" ht="23.5" customHeight="1" spans="1:12">
      <c r="A81" s="25">
        <v>7</v>
      </c>
      <c r="B81" s="26" t="s">
        <v>154</v>
      </c>
      <c r="C81" s="23">
        <v>4.9</v>
      </c>
      <c r="D81" s="25" t="s">
        <v>72</v>
      </c>
      <c r="E81" s="27">
        <v>45.58</v>
      </c>
      <c r="F81" s="27">
        <v>41.076</v>
      </c>
      <c r="G81" s="27">
        <v>4.5029</v>
      </c>
      <c r="H81" s="28" t="s">
        <v>73</v>
      </c>
      <c r="I81" s="39">
        <v>19320</v>
      </c>
      <c r="J81" s="40">
        <v>880606</v>
      </c>
      <c r="K81" s="23" t="s">
        <v>74</v>
      </c>
      <c r="L81" s="23"/>
    </row>
    <row r="82" s="2" customFormat="1" ht="23.5" customHeight="1" spans="1:12">
      <c r="A82" s="25">
        <v>7</v>
      </c>
      <c r="B82" s="26" t="s">
        <v>155</v>
      </c>
      <c r="C82" s="23">
        <v>4.9</v>
      </c>
      <c r="D82" s="25" t="s">
        <v>72</v>
      </c>
      <c r="E82" s="27">
        <v>45.58</v>
      </c>
      <c r="F82" s="27">
        <v>41.076</v>
      </c>
      <c r="G82" s="27">
        <v>4.5029</v>
      </c>
      <c r="H82" s="28" t="s">
        <v>73</v>
      </c>
      <c r="I82" s="39">
        <v>19320</v>
      </c>
      <c r="J82" s="40">
        <v>880606</v>
      </c>
      <c r="K82" s="23" t="s">
        <v>74</v>
      </c>
      <c r="L82" s="23"/>
    </row>
    <row r="83" s="2" customFormat="1" ht="23.5" customHeight="1" spans="1:12">
      <c r="A83" s="25">
        <v>7</v>
      </c>
      <c r="B83" s="26" t="s">
        <v>156</v>
      </c>
      <c r="C83" s="23">
        <v>4.9</v>
      </c>
      <c r="D83" s="25" t="s">
        <v>72</v>
      </c>
      <c r="E83" s="27">
        <v>50.48</v>
      </c>
      <c r="F83" s="27">
        <v>42.217</v>
      </c>
      <c r="G83" s="27">
        <v>8.2602</v>
      </c>
      <c r="H83" s="28" t="s">
        <v>73</v>
      </c>
      <c r="I83" s="39">
        <v>19320</v>
      </c>
      <c r="J83" s="40">
        <v>975274</v>
      </c>
      <c r="K83" s="23" t="s">
        <v>74</v>
      </c>
      <c r="L83" s="41"/>
    </row>
    <row r="84" s="2" customFormat="1" ht="23.5" customHeight="1" spans="1:12">
      <c r="A84" s="25">
        <v>7</v>
      </c>
      <c r="B84" s="26" t="s">
        <v>157</v>
      </c>
      <c r="C84" s="23">
        <v>4.9</v>
      </c>
      <c r="D84" s="25" t="s">
        <v>72</v>
      </c>
      <c r="E84" s="27">
        <v>48.52</v>
      </c>
      <c r="F84" s="27">
        <v>40.5794</v>
      </c>
      <c r="G84" s="27">
        <v>7.9397</v>
      </c>
      <c r="H84" s="28" t="s">
        <v>73</v>
      </c>
      <c r="I84" s="39">
        <v>18980</v>
      </c>
      <c r="J84" s="40">
        <v>920910</v>
      </c>
      <c r="K84" s="23" t="s">
        <v>74</v>
      </c>
      <c r="L84" s="23"/>
    </row>
    <row r="85" s="2" customFormat="1" ht="23.5" customHeight="1" spans="1:12">
      <c r="A85" s="25">
        <v>7</v>
      </c>
      <c r="B85" s="26" t="s">
        <v>158</v>
      </c>
      <c r="C85" s="23">
        <v>4.9</v>
      </c>
      <c r="D85" s="25" t="s">
        <v>72</v>
      </c>
      <c r="E85" s="27">
        <v>18.29</v>
      </c>
      <c r="F85" s="27">
        <v>16.4866</v>
      </c>
      <c r="G85" s="27">
        <v>1.8073</v>
      </c>
      <c r="H85" s="28" t="s">
        <v>73</v>
      </c>
      <c r="I85" s="39">
        <v>20470</v>
      </c>
      <c r="J85" s="40">
        <v>374396</v>
      </c>
      <c r="K85" s="23" t="s">
        <v>74</v>
      </c>
      <c r="L85" s="41"/>
    </row>
    <row r="86" s="2" customFormat="1" ht="23.5" customHeight="1" spans="1:12">
      <c r="A86" s="25">
        <v>7</v>
      </c>
      <c r="B86" s="26" t="s">
        <v>159</v>
      </c>
      <c r="C86" s="23">
        <v>4.9</v>
      </c>
      <c r="D86" s="25" t="s">
        <v>72</v>
      </c>
      <c r="E86" s="27">
        <v>48.1</v>
      </c>
      <c r="F86" s="27">
        <v>43.346</v>
      </c>
      <c r="G86" s="27">
        <v>4.7518</v>
      </c>
      <c r="H86" s="28" t="s">
        <v>73</v>
      </c>
      <c r="I86" s="39">
        <v>19320</v>
      </c>
      <c r="J86" s="40">
        <v>929292</v>
      </c>
      <c r="K86" s="23" t="s">
        <v>74</v>
      </c>
      <c r="L86" s="23"/>
    </row>
    <row r="87" s="2" customFormat="1" ht="23.5" customHeight="1" spans="1:12">
      <c r="A87" s="25">
        <v>7</v>
      </c>
      <c r="B87" s="26" t="s">
        <v>160</v>
      </c>
      <c r="C87" s="23">
        <v>4.9</v>
      </c>
      <c r="D87" s="25" t="s">
        <v>72</v>
      </c>
      <c r="E87" s="27">
        <v>55.71</v>
      </c>
      <c r="F87" s="27">
        <v>50.204</v>
      </c>
      <c r="G87" s="27">
        <v>5.5036</v>
      </c>
      <c r="H87" s="28" t="s">
        <v>73</v>
      </c>
      <c r="I87" s="39">
        <v>19320</v>
      </c>
      <c r="J87" s="40">
        <v>1076317</v>
      </c>
      <c r="K87" s="23" t="s">
        <v>74</v>
      </c>
      <c r="L87" s="23"/>
    </row>
    <row r="88" s="2" customFormat="1" ht="23.5" customHeight="1" spans="1:12">
      <c r="A88" s="25">
        <v>7</v>
      </c>
      <c r="B88" s="26" t="s">
        <v>161</v>
      </c>
      <c r="C88" s="23">
        <v>4.9</v>
      </c>
      <c r="D88" s="25" t="s">
        <v>72</v>
      </c>
      <c r="E88" s="27">
        <v>44.06</v>
      </c>
      <c r="F88" s="27">
        <v>39.7068</v>
      </c>
      <c r="G88" s="27">
        <v>4.3528</v>
      </c>
      <c r="H88" s="28" t="s">
        <v>73</v>
      </c>
      <c r="I88" s="39">
        <v>19320</v>
      </c>
      <c r="J88" s="40">
        <v>851239</v>
      </c>
      <c r="K88" s="23" t="s">
        <v>74</v>
      </c>
      <c r="L88" s="23"/>
    </row>
    <row r="89" s="2" customFormat="1" ht="23.5" customHeight="1" spans="1:12">
      <c r="A89" s="25">
        <v>7</v>
      </c>
      <c r="B89" s="25" t="s">
        <v>162</v>
      </c>
      <c r="C89" s="23">
        <v>3.3</v>
      </c>
      <c r="D89" s="25" t="s">
        <v>132</v>
      </c>
      <c r="E89" s="27">
        <v>76.32</v>
      </c>
      <c r="F89" s="27">
        <v>45.6989</v>
      </c>
      <c r="G89" s="27">
        <v>30.6202</v>
      </c>
      <c r="H89" s="28" t="s">
        <v>73</v>
      </c>
      <c r="I89" s="39">
        <v>8970</v>
      </c>
      <c r="J89" s="40">
        <v>684590</v>
      </c>
      <c r="K89" s="23" t="s">
        <v>74</v>
      </c>
      <c r="L89" s="23"/>
    </row>
    <row r="90" s="2" customFormat="1" ht="23.5" customHeight="1" spans="1:12">
      <c r="A90" s="25">
        <v>7</v>
      </c>
      <c r="B90" s="25" t="s">
        <v>163</v>
      </c>
      <c r="C90" s="23">
        <v>3.3</v>
      </c>
      <c r="D90" s="25" t="s">
        <v>132</v>
      </c>
      <c r="E90" s="27">
        <v>77.8</v>
      </c>
      <c r="F90" s="27">
        <v>45.6705</v>
      </c>
      <c r="G90" s="27">
        <v>32.1342</v>
      </c>
      <c r="H90" s="28" t="s">
        <v>73</v>
      </c>
      <c r="I90" s="39">
        <v>9260</v>
      </c>
      <c r="J90" s="40">
        <v>720428</v>
      </c>
      <c r="K90" s="23" t="s">
        <v>74</v>
      </c>
      <c r="L90" s="23"/>
    </row>
    <row r="91" s="2" customFormat="1" ht="23.5" customHeight="1" spans="1:12">
      <c r="A91" s="25">
        <v>7</v>
      </c>
      <c r="B91" s="25" t="s">
        <v>164</v>
      </c>
      <c r="C91" s="23">
        <v>3.3</v>
      </c>
      <c r="D91" s="25" t="s">
        <v>132</v>
      </c>
      <c r="E91" s="27">
        <v>72.13</v>
      </c>
      <c r="F91" s="27">
        <v>41.9504</v>
      </c>
      <c r="G91" s="27">
        <v>30.1833</v>
      </c>
      <c r="H91" s="28" t="s">
        <v>73</v>
      </c>
      <c r="I91" s="39">
        <v>8450</v>
      </c>
      <c r="J91" s="40">
        <v>609499</v>
      </c>
      <c r="K91" s="23" t="s">
        <v>74</v>
      </c>
      <c r="L91" s="23"/>
    </row>
    <row r="92" s="2" customFormat="1" ht="23.5" customHeight="1" spans="1:12">
      <c r="A92" s="25">
        <v>7</v>
      </c>
      <c r="B92" s="25" t="s">
        <v>165</v>
      </c>
      <c r="C92" s="23">
        <v>3.3</v>
      </c>
      <c r="D92" s="25" t="s">
        <v>132</v>
      </c>
      <c r="E92" s="27">
        <v>57.26</v>
      </c>
      <c r="F92" s="27">
        <v>33.8</v>
      </c>
      <c r="G92" s="27">
        <v>23.4614</v>
      </c>
      <c r="H92" s="28" t="s">
        <v>73</v>
      </c>
      <c r="I92" s="39">
        <v>9200</v>
      </c>
      <c r="J92" s="40">
        <v>526792</v>
      </c>
      <c r="K92" s="23" t="s">
        <v>74</v>
      </c>
      <c r="L92" s="23"/>
    </row>
    <row r="93" s="2" customFormat="1" ht="23.5" customHeight="1" spans="1:12">
      <c r="A93" s="25">
        <v>7</v>
      </c>
      <c r="B93" s="25" t="s">
        <v>166</v>
      </c>
      <c r="C93" s="23">
        <v>3.3</v>
      </c>
      <c r="D93" s="25" t="s">
        <v>132</v>
      </c>
      <c r="E93" s="27">
        <v>55.5</v>
      </c>
      <c r="F93" s="27">
        <v>32.744</v>
      </c>
      <c r="G93" s="27">
        <v>22.7539</v>
      </c>
      <c r="H93" s="28" t="s">
        <v>73</v>
      </c>
      <c r="I93" s="39">
        <v>9200</v>
      </c>
      <c r="J93" s="40">
        <v>510600</v>
      </c>
      <c r="K93" s="23" t="s">
        <v>74</v>
      </c>
      <c r="L93" s="23"/>
    </row>
    <row r="94" s="2" customFormat="1" ht="23.5" customHeight="1" spans="1:12">
      <c r="A94" s="25">
        <v>7</v>
      </c>
      <c r="B94" s="25" t="s">
        <v>167</v>
      </c>
      <c r="C94" s="23">
        <v>3.3</v>
      </c>
      <c r="D94" s="25" t="s">
        <v>132</v>
      </c>
      <c r="E94" s="27">
        <v>55.5</v>
      </c>
      <c r="F94" s="27">
        <v>32.744</v>
      </c>
      <c r="G94" s="27">
        <v>22.7539</v>
      </c>
      <c r="H94" s="28" t="s">
        <v>73</v>
      </c>
      <c r="I94" s="39">
        <v>9200</v>
      </c>
      <c r="J94" s="40">
        <v>510600</v>
      </c>
      <c r="K94" s="23" t="s">
        <v>74</v>
      </c>
      <c r="L94" s="23"/>
    </row>
    <row r="95" s="2" customFormat="1" ht="23.5" customHeight="1" spans="1:12">
      <c r="A95" s="25">
        <v>7</v>
      </c>
      <c r="B95" s="25" t="s">
        <v>168</v>
      </c>
      <c r="C95" s="23">
        <v>3.3</v>
      </c>
      <c r="D95" s="25" t="s">
        <v>132</v>
      </c>
      <c r="E95" s="27">
        <v>57.26</v>
      </c>
      <c r="F95" s="27">
        <v>33.8</v>
      </c>
      <c r="G95" s="27">
        <v>23.4614</v>
      </c>
      <c r="H95" s="28" t="s">
        <v>73</v>
      </c>
      <c r="I95" s="39">
        <v>9200</v>
      </c>
      <c r="J95" s="40">
        <v>526792</v>
      </c>
      <c r="K95" s="23" t="s">
        <v>74</v>
      </c>
      <c r="L95" s="23"/>
    </row>
    <row r="96" s="2" customFormat="1" ht="23.5" customHeight="1" spans="1:12">
      <c r="A96" s="25">
        <v>7</v>
      </c>
      <c r="B96" s="25" t="s">
        <v>169</v>
      </c>
      <c r="C96" s="23">
        <v>3.3</v>
      </c>
      <c r="D96" s="25" t="s">
        <v>132</v>
      </c>
      <c r="E96" s="27">
        <v>72.13</v>
      </c>
      <c r="F96" s="27">
        <v>41.9504</v>
      </c>
      <c r="G96" s="27">
        <v>30.1833</v>
      </c>
      <c r="H96" s="28" t="s">
        <v>73</v>
      </c>
      <c r="I96" s="39">
        <v>8450</v>
      </c>
      <c r="J96" s="40">
        <v>609499</v>
      </c>
      <c r="K96" s="23" t="s">
        <v>74</v>
      </c>
      <c r="L96" s="23"/>
    </row>
    <row r="97" s="2" customFormat="1" ht="23.5" customHeight="1" spans="1:12">
      <c r="A97" s="25">
        <v>7</v>
      </c>
      <c r="B97" s="25" t="s">
        <v>170</v>
      </c>
      <c r="C97" s="23">
        <v>3.3</v>
      </c>
      <c r="D97" s="25" t="s">
        <v>132</v>
      </c>
      <c r="E97" s="27">
        <v>136.69</v>
      </c>
      <c r="F97" s="27">
        <v>80.9273</v>
      </c>
      <c r="G97" s="27">
        <v>55.7577</v>
      </c>
      <c r="H97" s="28" t="s">
        <v>73</v>
      </c>
      <c r="I97" s="39">
        <v>8400</v>
      </c>
      <c r="J97" s="40">
        <v>1148196</v>
      </c>
      <c r="K97" s="23" t="s">
        <v>74</v>
      </c>
      <c r="L97" s="23"/>
    </row>
    <row r="98" s="2" customFormat="1" ht="23.5" customHeight="1" spans="1:12">
      <c r="A98" s="25">
        <v>7</v>
      </c>
      <c r="B98" s="25" t="s">
        <v>171</v>
      </c>
      <c r="C98" s="23">
        <v>3</v>
      </c>
      <c r="D98" s="25" t="s">
        <v>140</v>
      </c>
      <c r="E98" s="27">
        <v>133.48</v>
      </c>
      <c r="F98" s="27">
        <v>86.235</v>
      </c>
      <c r="G98" s="27">
        <v>47.2429</v>
      </c>
      <c r="H98" s="28" t="s">
        <v>73</v>
      </c>
      <c r="I98" s="39">
        <v>9790</v>
      </c>
      <c r="J98" s="66">
        <f>I98*E98</f>
        <v>1306769.2</v>
      </c>
      <c r="K98" s="23" t="s">
        <v>74</v>
      </c>
      <c r="L98" s="23"/>
    </row>
    <row r="99" s="2" customFormat="1" ht="23.5" customHeight="1" spans="1:12">
      <c r="A99" s="25">
        <v>7</v>
      </c>
      <c r="B99" s="25" t="s">
        <v>172</v>
      </c>
      <c r="C99" s="23">
        <v>3</v>
      </c>
      <c r="D99" s="25" t="s">
        <v>142</v>
      </c>
      <c r="E99" s="27">
        <v>105.12</v>
      </c>
      <c r="F99" s="27">
        <v>79.448</v>
      </c>
      <c r="G99" s="27">
        <v>25.6699</v>
      </c>
      <c r="H99" s="28" t="s">
        <v>73</v>
      </c>
      <c r="I99" s="39">
        <v>9790</v>
      </c>
      <c r="J99" s="66">
        <f t="shared" ref="J99:J105" si="1">I99*E99</f>
        <v>1029124.8</v>
      </c>
      <c r="K99" s="23" t="s">
        <v>74</v>
      </c>
      <c r="L99" s="23"/>
    </row>
    <row r="100" s="2" customFormat="1" ht="23.5" customHeight="1" spans="1:12">
      <c r="A100" s="25">
        <v>7</v>
      </c>
      <c r="B100" s="25" t="s">
        <v>173</v>
      </c>
      <c r="C100" s="23">
        <v>3</v>
      </c>
      <c r="D100" s="25" t="s">
        <v>140</v>
      </c>
      <c r="E100" s="27">
        <v>130.24</v>
      </c>
      <c r="F100" s="27">
        <v>83.5906</v>
      </c>
      <c r="G100" s="27">
        <v>46.6467</v>
      </c>
      <c r="H100" s="28" t="s">
        <v>73</v>
      </c>
      <c r="I100" s="39">
        <v>9680</v>
      </c>
      <c r="J100" s="66">
        <f t="shared" si="1"/>
        <v>1260723.2</v>
      </c>
      <c r="K100" s="23" t="s">
        <v>74</v>
      </c>
      <c r="L100" s="23"/>
    </row>
    <row r="101" s="2" customFormat="1" ht="23.5" customHeight="1" spans="1:12">
      <c r="A101" s="25">
        <v>7</v>
      </c>
      <c r="B101" s="25" t="s">
        <v>174</v>
      </c>
      <c r="C101" s="23">
        <v>3</v>
      </c>
      <c r="D101" s="25" t="s">
        <v>142</v>
      </c>
      <c r="E101" s="27">
        <v>101.68</v>
      </c>
      <c r="F101" s="27">
        <v>76.2648</v>
      </c>
      <c r="G101" s="27">
        <v>25.419</v>
      </c>
      <c r="H101" s="28" t="s">
        <v>73</v>
      </c>
      <c r="I101" s="39">
        <v>9680</v>
      </c>
      <c r="J101" s="66">
        <f t="shared" si="1"/>
        <v>984262.4</v>
      </c>
      <c r="K101" s="23" t="s">
        <v>74</v>
      </c>
      <c r="L101" s="23"/>
    </row>
    <row r="102" s="2" customFormat="1" ht="23.5" customHeight="1" spans="1:12">
      <c r="A102" s="25">
        <v>7</v>
      </c>
      <c r="B102" s="25" t="s">
        <v>175</v>
      </c>
      <c r="C102" s="23">
        <v>3</v>
      </c>
      <c r="D102" s="25" t="s">
        <v>140</v>
      </c>
      <c r="E102" s="27">
        <v>130.24</v>
      </c>
      <c r="F102" s="27">
        <v>83.5905</v>
      </c>
      <c r="G102" s="27">
        <v>46.6466</v>
      </c>
      <c r="H102" s="28" t="s">
        <v>73</v>
      </c>
      <c r="I102" s="39">
        <v>9680</v>
      </c>
      <c r="J102" s="66">
        <f t="shared" si="1"/>
        <v>1260723.2</v>
      </c>
      <c r="K102" s="23" t="s">
        <v>74</v>
      </c>
      <c r="L102" s="23"/>
    </row>
    <row r="103" s="2" customFormat="1" ht="23.5" customHeight="1" spans="1:12">
      <c r="A103" s="25">
        <v>7</v>
      </c>
      <c r="B103" s="25" t="s">
        <v>176</v>
      </c>
      <c r="C103" s="23">
        <v>3</v>
      </c>
      <c r="D103" s="25" t="s">
        <v>142</v>
      </c>
      <c r="E103" s="27">
        <v>101.68</v>
      </c>
      <c r="F103" s="27">
        <v>76.2648</v>
      </c>
      <c r="G103" s="27">
        <v>25.419</v>
      </c>
      <c r="H103" s="28" t="s">
        <v>73</v>
      </c>
      <c r="I103" s="39">
        <v>9680</v>
      </c>
      <c r="J103" s="66">
        <f t="shared" si="1"/>
        <v>984262.4</v>
      </c>
      <c r="K103" s="23" t="s">
        <v>74</v>
      </c>
      <c r="L103" s="23"/>
    </row>
    <row r="104" s="2" customFormat="1" ht="23.5" customHeight="1" spans="1:12">
      <c r="A104" s="25">
        <v>7</v>
      </c>
      <c r="B104" s="25" t="s">
        <v>177</v>
      </c>
      <c r="C104" s="23">
        <v>3</v>
      </c>
      <c r="D104" s="25" t="s">
        <v>140</v>
      </c>
      <c r="E104" s="27">
        <v>139.78</v>
      </c>
      <c r="F104" s="27">
        <v>90.3097</v>
      </c>
      <c r="G104" s="27">
        <v>49.4658</v>
      </c>
      <c r="H104" s="28" t="s">
        <v>73</v>
      </c>
      <c r="I104" s="39">
        <v>10450</v>
      </c>
      <c r="J104" s="67">
        <f t="shared" si="1"/>
        <v>1460701</v>
      </c>
      <c r="K104" s="23" t="s">
        <v>74</v>
      </c>
      <c r="L104" s="23"/>
    </row>
    <row r="105" ht="23.5" customHeight="1" spans="1:12">
      <c r="A105" s="25">
        <v>7</v>
      </c>
      <c r="B105" s="25" t="s">
        <v>178</v>
      </c>
      <c r="C105" s="23">
        <v>3</v>
      </c>
      <c r="D105" s="25" t="s">
        <v>142</v>
      </c>
      <c r="E105" s="27">
        <v>109.54</v>
      </c>
      <c r="F105" s="27">
        <v>82.7939</v>
      </c>
      <c r="G105" s="27">
        <v>26.7423</v>
      </c>
      <c r="H105" s="28" t="s">
        <v>73</v>
      </c>
      <c r="I105" s="39">
        <v>10450</v>
      </c>
      <c r="J105" s="67">
        <f t="shared" si="1"/>
        <v>1144693</v>
      </c>
      <c r="K105" s="23" t="s">
        <v>74</v>
      </c>
      <c r="L105" s="68"/>
    </row>
    <row r="106" s="3" customFormat="1" ht="19.05" customHeight="1" spans="1:12">
      <c r="A106" s="44"/>
      <c r="B106" s="45" t="s">
        <v>179</v>
      </c>
      <c r="C106" s="46"/>
      <c r="D106" s="46"/>
      <c r="E106" s="46">
        <f>SUM(E5:E105)</f>
        <v>6434.05</v>
      </c>
      <c r="F106" s="47"/>
      <c r="G106" s="48"/>
      <c r="H106" s="46"/>
      <c r="I106" s="69"/>
      <c r="J106" s="70">
        <f>SUM(J5:J105)</f>
        <v>80117917.9</v>
      </c>
      <c r="K106" s="46"/>
      <c r="L106" s="71"/>
    </row>
    <row r="107" s="3" customFormat="1" ht="14.25" spans="1:12">
      <c r="A107" s="49" t="s">
        <v>180</v>
      </c>
      <c r="B107" s="50"/>
      <c r="C107" s="51"/>
      <c r="D107" s="52"/>
      <c r="E107" s="52"/>
      <c r="F107" s="53"/>
      <c r="G107" s="52"/>
      <c r="H107" s="52"/>
      <c r="I107" s="72"/>
      <c r="J107" s="72"/>
      <c r="K107" s="52"/>
      <c r="L107" s="73"/>
    </row>
    <row r="108" s="3" customFormat="1" ht="14.25" spans="1:12">
      <c r="A108" s="49"/>
      <c r="B108" s="50"/>
      <c r="C108" s="51"/>
      <c r="D108" s="54"/>
      <c r="E108" s="54"/>
      <c r="F108" s="55"/>
      <c r="G108" s="54"/>
      <c r="H108" s="56"/>
      <c r="I108" s="74"/>
      <c r="J108" s="74"/>
      <c r="K108" s="56"/>
      <c r="L108" s="75"/>
    </row>
    <row r="109" s="4" customFormat="1" ht="14.25" spans="1:221">
      <c r="A109" s="57" t="s">
        <v>181</v>
      </c>
      <c r="B109" s="58"/>
      <c r="C109" s="59"/>
      <c r="D109" s="59"/>
      <c r="E109" s="59"/>
      <c r="F109" s="60"/>
      <c r="G109" s="59"/>
      <c r="H109" s="59"/>
      <c r="I109" s="60"/>
      <c r="J109" s="60"/>
      <c r="K109" s="59"/>
      <c r="L109" s="76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</row>
    <row r="110" s="3" customFormat="1" ht="14.25" spans="1:12">
      <c r="A110" s="61"/>
      <c r="B110" s="62"/>
      <c r="C110" s="63"/>
      <c r="D110" s="64"/>
      <c r="E110" s="64"/>
      <c r="F110" s="65"/>
      <c r="G110" s="64"/>
      <c r="H110" s="64"/>
      <c r="I110" s="78"/>
      <c r="J110" s="78"/>
      <c r="K110" s="79"/>
      <c r="L110" s="80"/>
    </row>
  </sheetData>
  <autoFilter ref="A4:L109">
    <extLst/>
  </autoFilter>
  <mergeCells count="5">
    <mergeCell ref="A1:L1"/>
    <mergeCell ref="A2:L2"/>
    <mergeCell ref="A3:L3"/>
    <mergeCell ref="A107:L107"/>
    <mergeCell ref="A109:L109"/>
  </mergeCells>
  <pageMargins left="0.267361111111111" right="0.149305555555556" top="0.4875" bottom="0.436805555555556" header="0.298611111111111" footer="0.298611111111111"/>
  <pageSetup paperSize="9" scale="6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2006-09-14T11:21:00Z</dcterms:created>
  <dcterms:modified xsi:type="dcterms:W3CDTF">2022-01-17T07:59:10Z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FDAF57E1FB3C43059D3F4E5D3C20CC96</vt:lpwstr>
  </property>
</Properties>
</file>