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040" windowHeight="9420" activeTab="1"/>
  </bookViews>
  <sheets>
    <sheet name="标价牌" sheetId="2" r:id="rId1"/>
    <sheet name="车位价目表1" sheetId="10" r:id="rId2"/>
  </sheets>
  <calcPr calcId="125725"/>
</workbook>
</file>

<file path=xl/calcChain.xml><?xml version="1.0" encoding="utf-8"?>
<calcChain xmlns="http://schemas.openxmlformats.org/spreadsheetml/2006/main">
  <c r="D130" i="1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130" s="1"/>
  <c r="F130" s="1"/>
</calcChain>
</file>

<file path=xl/sharedStrings.xml><?xml version="1.0" encoding="utf-8"?>
<sst xmlns="http://schemas.openxmlformats.org/spreadsheetml/2006/main" count="982" uniqueCount="213">
  <si>
    <t>商品房销售标价牌</t>
  </si>
  <si>
    <t>开发企业名称</t>
  </si>
  <si>
    <t>余姚福乾置业有限公司</t>
  </si>
  <si>
    <t>楼盘名称</t>
  </si>
  <si>
    <t>山语江院</t>
  </si>
  <si>
    <t>坐落位置</t>
  </si>
  <si>
    <t xml:space="preserve"> 金舜西路南侧、兴诚路东侧</t>
  </si>
  <si>
    <t>预售许可证号码</t>
  </si>
  <si>
    <t>余房预许字（2019）第11号</t>
  </si>
  <si>
    <t>预售许可套数（幢号）</t>
  </si>
  <si>
    <t>住宅119户（1-3号楼），车位441个</t>
  </si>
  <si>
    <t>土地性质</t>
  </si>
  <si>
    <t>二类居住用地</t>
  </si>
  <si>
    <t>土地使用起止年限</t>
  </si>
  <si>
    <t>自2018年2月7日至2088年2月6日</t>
  </si>
  <si>
    <t>容积率</t>
  </si>
  <si>
    <t>建筑结构</t>
  </si>
  <si>
    <t xml:space="preserve"> 框架剪力墙</t>
  </si>
  <si>
    <t>绿化率</t>
  </si>
  <si>
    <t>车位配比率</t>
  </si>
  <si>
    <t>1:1.38</t>
  </si>
  <si>
    <t>装修状况</t>
  </si>
  <si>
    <t>毛坯</t>
  </si>
  <si>
    <t>房屋类型</t>
  </si>
  <si>
    <t>小高层</t>
  </si>
  <si>
    <t>房源概况</t>
  </si>
  <si>
    <t>户型</t>
  </si>
  <si>
    <t xml:space="preserve"> 三室、四室</t>
  </si>
  <si>
    <t>建筑面积</t>
  </si>
  <si>
    <t>15463.89平方米</t>
  </si>
  <si>
    <t>可供销售房屋总套数</t>
  </si>
  <si>
    <t>车位126个</t>
  </si>
  <si>
    <t>当期销售推出（调整）商品房总套数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</si>
  <si>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</si>
  <si>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</si>
  <si>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</si>
  <si>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</si>
  <si>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</si>
  <si>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</si>
  <si>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</si>
  <si>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到户</t>
  </si>
  <si>
    <t>/</t>
  </si>
  <si>
    <t>享受优惠折扣条件</t>
  </si>
  <si>
    <t>1、总经理特批优惠20%。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</si>
  <si>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</si>
  <si>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</si>
  <si>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</si>
  <si>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</si>
  <si>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</si>
  <si>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物业专项维修资金</t>
  </si>
  <si>
    <t>按实收取</t>
  </si>
  <si>
    <t>根据有关部门收费标准</t>
  </si>
  <si>
    <t>权证代办服务费</t>
  </si>
  <si>
    <t>380元/本</t>
  </si>
  <si>
    <t>契税、印花税、权证工本费</t>
  </si>
  <si>
    <t>余姚市财政局等部门</t>
  </si>
  <si>
    <t>前期物业服务</t>
  </si>
  <si>
    <t>物业服务单位名称</t>
  </si>
  <si>
    <t>服务内容与标准</t>
  </si>
  <si>
    <t>武汉惠之美物业服务有限公司余姚分公司</t>
  </si>
  <si>
    <t>综合服务费</t>
  </si>
  <si>
    <t>小高层（物业综合服务费包含电梯电费，二次供水能耗费）：
1－5层：2.65元/月/㎡；6层及以上：2.85 元/月/㎡；
地下室车位：65元/月/个；
建筑垃圾清运费（一次性）：3.5元/㎡。</t>
  </si>
  <si>
    <t>中标通知书</t>
  </si>
  <si>
    <t>特别提示</t>
  </si>
  <si>
    <t>商品房和车库（车位）、辅房销售的具体标价内容详见价目表或价格手册。价格举报电话：12358</t>
  </si>
  <si>
    <t>填制日期：</t>
  </si>
  <si>
    <t>计价单位</t>
  </si>
  <si>
    <t>销售状态</t>
  </si>
  <si>
    <t>车位销售价目表</t>
  </si>
  <si>
    <t>序号</t>
  </si>
  <si>
    <t>面积</t>
  </si>
  <si>
    <t>总价款</t>
  </si>
  <si>
    <t>有无产权</t>
  </si>
  <si>
    <t>使用年限</t>
  </si>
  <si>
    <t>楼盘名称：  山语江院</t>
  </si>
  <si>
    <t xml:space="preserve"> 车位编号</t>
  </si>
  <si>
    <t>高度</t>
  </si>
  <si>
    <t>销售单价</t>
  </si>
  <si>
    <t>备 注</t>
  </si>
  <si>
    <t>车位017</t>
  </si>
  <si>
    <t>3.5米</t>
  </si>
  <si>
    <t>元/个</t>
  </si>
  <si>
    <t>有</t>
  </si>
  <si>
    <t>70年</t>
  </si>
  <si>
    <t>未售</t>
  </si>
  <si>
    <t>车位019</t>
  </si>
  <si>
    <t>车位022</t>
  </si>
  <si>
    <t>车位023</t>
  </si>
  <si>
    <t>车位024</t>
  </si>
  <si>
    <t>车位025</t>
  </si>
  <si>
    <t>车位026</t>
  </si>
  <si>
    <t>车位033</t>
  </si>
  <si>
    <t>车位034</t>
  </si>
  <si>
    <t>车位036</t>
  </si>
  <si>
    <t>车位038</t>
  </si>
  <si>
    <t>车位041</t>
  </si>
  <si>
    <t>车位043</t>
  </si>
  <si>
    <t>车位047</t>
  </si>
  <si>
    <t>车位070</t>
  </si>
  <si>
    <t>车位076</t>
  </si>
  <si>
    <t>车位096</t>
  </si>
  <si>
    <t>车位099</t>
  </si>
  <si>
    <t>车位127</t>
  </si>
  <si>
    <t>车位160</t>
  </si>
  <si>
    <t>车位174</t>
  </si>
  <si>
    <t>车位175</t>
  </si>
  <si>
    <t>车位176</t>
  </si>
  <si>
    <t>车位177</t>
  </si>
  <si>
    <t>车位178</t>
  </si>
  <si>
    <t>车位179</t>
  </si>
  <si>
    <t>车位186</t>
  </si>
  <si>
    <t>车位194</t>
  </si>
  <si>
    <t>车位195</t>
  </si>
  <si>
    <t>车位196</t>
  </si>
  <si>
    <t>车位197</t>
  </si>
  <si>
    <t>车位198</t>
  </si>
  <si>
    <t>车位199</t>
  </si>
  <si>
    <t>车位221</t>
  </si>
  <si>
    <t>车位224</t>
  </si>
  <si>
    <t>车位244</t>
  </si>
  <si>
    <t>车位245</t>
  </si>
  <si>
    <t>车位246</t>
  </si>
  <si>
    <t>车位247</t>
  </si>
  <si>
    <t>车位248</t>
  </si>
  <si>
    <t>车位249</t>
  </si>
  <si>
    <t>车位251</t>
  </si>
  <si>
    <t>车位253</t>
  </si>
  <si>
    <t>车位255</t>
  </si>
  <si>
    <t>车位256</t>
  </si>
  <si>
    <t>车位257</t>
  </si>
  <si>
    <t>车位258</t>
  </si>
  <si>
    <t>车位259</t>
  </si>
  <si>
    <t>车位260</t>
  </si>
  <si>
    <t>车位264</t>
  </si>
  <si>
    <t>车位265</t>
  </si>
  <si>
    <t>车位278</t>
  </si>
  <si>
    <t>车位280</t>
  </si>
  <si>
    <t>车位281</t>
  </si>
  <si>
    <t>车位282</t>
  </si>
  <si>
    <t>车位285</t>
  </si>
  <si>
    <t>车位286</t>
  </si>
  <si>
    <t>车位290</t>
  </si>
  <si>
    <t>车位291</t>
  </si>
  <si>
    <t>车位294</t>
  </si>
  <si>
    <t>车位299</t>
  </si>
  <si>
    <t>车位305</t>
  </si>
  <si>
    <t>车位317</t>
  </si>
  <si>
    <t>车位320</t>
  </si>
  <si>
    <t>车位321</t>
  </si>
  <si>
    <t>车位322</t>
  </si>
  <si>
    <t>车位323</t>
  </si>
  <si>
    <t>车位326</t>
  </si>
  <si>
    <t>车位327</t>
  </si>
  <si>
    <t>车位328</t>
  </si>
  <si>
    <t>车位329</t>
  </si>
  <si>
    <t>车位330</t>
  </si>
  <si>
    <t>车位331</t>
  </si>
  <si>
    <t>车位332</t>
  </si>
  <si>
    <t>车位333</t>
  </si>
  <si>
    <t>车位334</t>
  </si>
  <si>
    <t>车位335</t>
  </si>
  <si>
    <t>车位336</t>
  </si>
  <si>
    <t>车位337</t>
  </si>
  <si>
    <t>车位338</t>
  </si>
  <si>
    <t>车位339</t>
  </si>
  <si>
    <t>车位340</t>
  </si>
  <si>
    <t>车位341</t>
  </si>
  <si>
    <t>车位342</t>
  </si>
  <si>
    <t>车位344</t>
  </si>
  <si>
    <t>车位345</t>
  </si>
  <si>
    <t>车位349</t>
  </si>
  <si>
    <t>车位352</t>
  </si>
  <si>
    <t>车位354</t>
  </si>
  <si>
    <t>车位355</t>
  </si>
  <si>
    <t>车位368</t>
  </si>
  <si>
    <t>车位370</t>
  </si>
  <si>
    <t>车位373</t>
  </si>
  <si>
    <t>车位375</t>
  </si>
  <si>
    <t>车位376</t>
  </si>
  <si>
    <t>车位391</t>
  </si>
  <si>
    <t>车位394</t>
  </si>
  <si>
    <t>车位404</t>
  </si>
  <si>
    <t>车位406</t>
  </si>
  <si>
    <t>车位407</t>
  </si>
  <si>
    <t>车位408</t>
  </si>
  <si>
    <t>车位421</t>
  </si>
  <si>
    <t>车位423</t>
  </si>
  <si>
    <t>充电桩车位004</t>
  </si>
  <si>
    <t>充电桩车位115</t>
  </si>
  <si>
    <t>充电桩车位118</t>
  </si>
  <si>
    <t>充电桩车位200</t>
  </si>
  <si>
    <t>充电桩车位204</t>
  </si>
  <si>
    <t>充电桩车位207</t>
  </si>
  <si>
    <t>充电桩车位210</t>
  </si>
  <si>
    <t>充电桩车位211</t>
  </si>
  <si>
    <t>充电桩车位213</t>
  </si>
  <si>
    <t>充电桩车位214</t>
  </si>
  <si>
    <t>充电桩车位216</t>
  </si>
  <si>
    <t>充电桩车位217</t>
  </si>
  <si>
    <t>充电桩车位231</t>
  </si>
  <si>
    <t>充电桩车位239</t>
  </si>
  <si>
    <t>充电桩车位242</t>
  </si>
  <si>
    <t>微型车位01</t>
  </si>
  <si>
    <t>微型车位02</t>
  </si>
  <si>
    <t>微型车位03</t>
  </si>
  <si>
    <t>微型车位04</t>
  </si>
  <si>
    <t>微型车位05</t>
  </si>
  <si>
    <t>微型车位06</t>
  </si>
  <si>
    <t>微型车位07</t>
  </si>
  <si>
    <t>微型车位08</t>
  </si>
  <si>
    <t>合计</t>
  </si>
  <si>
    <t xml:space="preserve">            价格举报电话：12358</t>
  </si>
  <si>
    <t xml:space="preserve">             填制日期：2021年4月6日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</si>
</sst>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4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177" fontId="12" fillId="2" borderId="31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3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left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176" fontId="13" fillId="0" borderId="28" xfId="0" applyNumberFormat="1" applyFont="1" applyFill="1" applyBorder="1" applyAlignment="1">
      <alignment horizontal="center" vertical="center" wrapText="1"/>
    </xf>
    <xf numFmtId="177" fontId="13" fillId="0" borderId="28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workbookViewId="0">
      <selection activeCell="G4" sqref="G4:H4"/>
    </sheetView>
  </sheetViews>
  <sheetFormatPr defaultColWidth="9" defaultRowHeight="13.5"/>
  <cols>
    <col min="1" max="1" width="1.875" style="2" customWidth="1"/>
    <col min="2" max="2" width="14" style="3" customWidth="1"/>
    <col min="3" max="3" width="10.5" style="2" customWidth="1"/>
    <col min="4" max="4" width="8.75" style="2" customWidth="1"/>
    <col min="5" max="5" width="10.625" style="2" customWidth="1"/>
    <col min="6" max="6" width="12" style="2" customWidth="1"/>
    <col min="7" max="7" width="25.875" style="2" customWidth="1"/>
    <col min="8" max="8" width="12.375" style="2" customWidth="1"/>
    <col min="9" max="16384" width="9" style="2"/>
  </cols>
  <sheetData>
    <row r="1" spans="2:8" ht="41.1" customHeight="1">
      <c r="B1" s="45" t="s">
        <v>0</v>
      </c>
      <c r="C1" s="45"/>
      <c r="D1" s="45"/>
      <c r="E1" s="45"/>
      <c r="F1" s="45"/>
      <c r="G1" s="45"/>
      <c r="H1" s="45"/>
    </row>
    <row r="2" spans="2:8" s="1" customFormat="1" ht="30.75" customHeight="1">
      <c r="B2" s="4" t="s">
        <v>1</v>
      </c>
      <c r="C2" s="46" t="s">
        <v>2</v>
      </c>
      <c r="D2" s="46"/>
      <c r="E2" s="46"/>
      <c r="F2" s="5" t="s">
        <v>3</v>
      </c>
      <c r="G2" s="46" t="s">
        <v>4</v>
      </c>
      <c r="H2" s="47"/>
    </row>
    <row r="3" spans="2:8" s="1" customFormat="1" ht="29.25" customHeight="1">
      <c r="B3" s="70" t="s">
        <v>5</v>
      </c>
      <c r="C3" s="74" t="s">
        <v>6</v>
      </c>
      <c r="D3" s="75"/>
      <c r="E3" s="76"/>
      <c r="F3" s="6" t="s">
        <v>7</v>
      </c>
      <c r="G3" s="48" t="s">
        <v>8</v>
      </c>
      <c r="H3" s="49"/>
    </row>
    <row r="4" spans="2:8" s="1" customFormat="1" ht="32.25" customHeight="1">
      <c r="B4" s="71"/>
      <c r="C4" s="77"/>
      <c r="D4" s="78"/>
      <c r="E4" s="79"/>
      <c r="F4" s="9" t="s">
        <v>9</v>
      </c>
      <c r="G4" s="50" t="s">
        <v>10</v>
      </c>
      <c r="H4" s="51"/>
    </row>
    <row r="5" spans="2:8" s="1" customFormat="1" ht="40.5">
      <c r="B5" s="10" t="s">
        <v>11</v>
      </c>
      <c r="C5" s="7" t="s">
        <v>12</v>
      </c>
      <c r="D5" s="6" t="s">
        <v>13</v>
      </c>
      <c r="E5" s="48" t="s">
        <v>14</v>
      </c>
      <c r="F5" s="48"/>
      <c r="G5" s="6" t="s">
        <v>15</v>
      </c>
      <c r="H5" s="8">
        <v>1.5</v>
      </c>
    </row>
    <row r="6" spans="2:8" s="1" customFormat="1" ht="27">
      <c r="B6" s="10" t="s">
        <v>16</v>
      </c>
      <c r="C6" s="7" t="s">
        <v>17</v>
      </c>
      <c r="D6" s="6" t="s">
        <v>18</v>
      </c>
      <c r="E6" s="11">
        <v>0.3</v>
      </c>
      <c r="F6" s="6" t="s">
        <v>19</v>
      </c>
      <c r="G6" s="52" t="s">
        <v>20</v>
      </c>
      <c r="H6" s="53"/>
    </row>
    <row r="7" spans="2:8" s="1" customFormat="1" ht="28.5" customHeight="1">
      <c r="B7" s="10" t="s">
        <v>21</v>
      </c>
      <c r="C7" s="48" t="s">
        <v>22</v>
      </c>
      <c r="D7" s="48"/>
      <c r="E7" s="48"/>
      <c r="F7" s="6" t="s">
        <v>23</v>
      </c>
      <c r="G7" s="48" t="s">
        <v>24</v>
      </c>
      <c r="H7" s="49"/>
    </row>
    <row r="8" spans="2:8" s="1" customFormat="1" ht="28.5" customHeight="1">
      <c r="B8" s="72" t="s">
        <v>25</v>
      </c>
      <c r="C8" s="9" t="s">
        <v>26</v>
      </c>
      <c r="D8" s="54" t="s">
        <v>27</v>
      </c>
      <c r="E8" s="54"/>
      <c r="F8" s="9" t="s">
        <v>28</v>
      </c>
      <c r="G8" s="54" t="s">
        <v>29</v>
      </c>
      <c r="H8" s="55"/>
    </row>
    <row r="9" spans="2:8" s="1" customFormat="1" ht="28.5" customHeight="1">
      <c r="B9" s="72"/>
      <c r="C9" s="56" t="s">
        <v>30</v>
      </c>
      <c r="D9" s="56"/>
      <c r="E9" s="54" t="s">
        <v>31</v>
      </c>
      <c r="F9" s="54"/>
      <c r="G9" s="54"/>
      <c r="H9" s="55"/>
    </row>
    <row r="10" spans="2:8" s="1" customFormat="1" ht="28.5" customHeight="1">
      <c r="B10" s="72"/>
      <c r="C10" s="56" t="s">
        <v>32</v>
      </c>
      <c r="D10" s="56"/>
      <c r="E10" s="54" t="s">
        <v>31</v>
      </c>
      <c r="F10" s="54"/>
      <c r="G10" s="54"/>
      <c r="H10" s="55"/>
    </row>
    <row r="11" spans="2:8" s="1" customFormat="1" ht="20.25" customHeight="1">
      <c r="B11" s="72" t="s">
        <v>33</v>
      </c>
      <c r="C11" s="9" t="s">
        <v>34</v>
      </c>
      <c r="D11" s="9" t="s">
        <v>35</v>
      </c>
      <c r="E11" s="9" t="s">
        <v>36</v>
      </c>
      <c r="F11" s="9" t="s">
        <v>37</v>
      </c>
      <c r="G11" s="9" t="s">
        <v>38</v>
      </c>
      <c r="H11" s="14" t="s">
        <v>39</v>
      </c>
    </row>
    <row r="12" spans="2:8" s="1" customFormat="1" ht="20.25" customHeight="1">
      <c r="B12" s="72"/>
      <c r="C12" s="12" t="s">
        <v>40</v>
      </c>
      <c r="D12" s="12" t="s">
        <v>40</v>
      </c>
      <c r="E12" s="12" t="s">
        <v>40</v>
      </c>
      <c r="F12" s="12" t="s">
        <v>41</v>
      </c>
      <c r="G12" s="12" t="s">
        <v>40</v>
      </c>
      <c r="H12" s="13" t="s">
        <v>40</v>
      </c>
    </row>
    <row r="13" spans="2:8" s="1" customFormat="1" ht="111" customHeight="1">
      <c r="B13" s="57" t="s">
        <v>42</v>
      </c>
      <c r="C13" s="58"/>
      <c r="D13" s="59" t="s">
        <v>43</v>
      </c>
      <c r="E13" s="60"/>
      <c r="F13" s="60"/>
      <c r="G13" s="60"/>
      <c r="H13" s="61"/>
    </row>
    <row r="14" spans="2:8" s="1" customFormat="1" ht="33.75" customHeight="1">
      <c r="B14" s="72" t="s">
        <v>44</v>
      </c>
      <c r="C14" s="56" t="s">
        <v>45</v>
      </c>
      <c r="D14" s="56"/>
      <c r="E14" s="56" t="s">
        <v>46</v>
      </c>
      <c r="F14" s="56"/>
      <c r="G14" s="9" t="s">
        <v>47</v>
      </c>
      <c r="H14" s="14" t="s">
        <v>48</v>
      </c>
    </row>
    <row r="15" spans="2:8" s="1" customFormat="1" ht="27">
      <c r="B15" s="72"/>
      <c r="C15" s="62" t="s">
        <v>49</v>
      </c>
      <c r="D15" s="63"/>
      <c r="E15" s="50" t="s">
        <v>50</v>
      </c>
      <c r="F15" s="58"/>
      <c r="G15" s="12" t="s">
        <v>51</v>
      </c>
      <c r="H15" s="13" t="s">
        <v>2</v>
      </c>
    </row>
    <row r="16" spans="2:8" s="1" customFormat="1" ht="27">
      <c r="B16" s="72"/>
      <c r="C16" s="62" t="s">
        <v>52</v>
      </c>
      <c r="D16" s="63"/>
      <c r="E16" s="50" t="s">
        <v>53</v>
      </c>
      <c r="F16" s="58"/>
      <c r="G16" s="12"/>
      <c r="H16" s="13" t="s">
        <v>2</v>
      </c>
    </row>
    <row r="17" spans="2:8" s="1" customFormat="1" ht="27">
      <c r="B17" s="72"/>
      <c r="C17" s="56" t="s">
        <v>54</v>
      </c>
      <c r="D17" s="56"/>
      <c r="E17" s="50" t="s">
        <v>50</v>
      </c>
      <c r="F17" s="58"/>
      <c r="G17" s="12" t="s">
        <v>51</v>
      </c>
      <c r="H17" s="13" t="s">
        <v>55</v>
      </c>
    </row>
    <row r="18" spans="2:8" s="1" customFormat="1" ht="22.5" customHeight="1">
      <c r="B18" s="73" t="s">
        <v>56</v>
      </c>
      <c r="C18" s="80" t="s">
        <v>57</v>
      </c>
      <c r="D18" s="80"/>
      <c r="E18" s="80" t="s">
        <v>58</v>
      </c>
      <c r="F18" s="80"/>
      <c r="G18" s="6" t="s">
        <v>46</v>
      </c>
      <c r="H18" s="15" t="s">
        <v>47</v>
      </c>
    </row>
    <row r="19" spans="2:8" s="1" customFormat="1" ht="138" customHeight="1">
      <c r="B19" s="73"/>
      <c r="C19" s="48" t="s">
        <v>59</v>
      </c>
      <c r="D19" s="48"/>
      <c r="E19" s="48" t="s">
        <v>60</v>
      </c>
      <c r="F19" s="48"/>
      <c r="G19" s="16" t="s">
        <v>61</v>
      </c>
      <c r="H19" s="8" t="s">
        <v>62</v>
      </c>
    </row>
    <row r="20" spans="2:8" s="1" customFormat="1" ht="39" customHeight="1">
      <c r="B20" s="17" t="s">
        <v>63</v>
      </c>
      <c r="C20" s="64" t="s">
        <v>64</v>
      </c>
      <c r="D20" s="65"/>
      <c r="E20" s="65"/>
      <c r="F20" s="65"/>
      <c r="G20" s="65"/>
      <c r="H20" s="66"/>
    </row>
    <row r="22" spans="2:8">
      <c r="E22" s="67" t="s">
        <v>65</v>
      </c>
      <c r="F22" s="67"/>
      <c r="G22" s="68">
        <v>44292</v>
      </c>
      <c r="H22" s="69"/>
    </row>
  </sheetData>
  <mergeCells count="38">
    <mergeCell ref="C20:H20"/>
    <mergeCell ref="E22:F22"/>
    <mergeCell ref="G22:H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7" type="noConversion"/>
  <pageMargins left="0.39" right="0.4" top="0.63" bottom="0.27500000000000002" header="0.3" footer="0.3"/>
  <pageSetup paperSize="9" scale="95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tabSelected="1" topLeftCell="A79" workbookViewId="0">
      <selection activeCell="E97" sqref="E97"/>
    </sheetView>
  </sheetViews>
  <sheetFormatPr defaultColWidth="8.875" defaultRowHeight="13.5"/>
  <cols>
    <col min="1" max="1" width="4.625" style="18" customWidth="1"/>
    <col min="2" max="2" width="13.25" style="18" customWidth="1"/>
    <col min="3" max="3" width="6.625" style="18" customWidth="1"/>
    <col min="4" max="4" width="8.625" style="36" customWidth="1"/>
    <col min="5" max="5" width="8.375" style="18" customWidth="1"/>
    <col min="6" max="6" width="7.625" style="44" customWidth="1"/>
    <col min="7" max="7" width="6.625" style="44" customWidth="1"/>
    <col min="8" max="8" width="13" style="37" customWidth="1"/>
    <col min="9" max="10" width="8.375" style="37" customWidth="1"/>
    <col min="11" max="11" width="8.375" style="18" customWidth="1"/>
    <col min="12" max="12" width="5.5" style="18" customWidth="1"/>
    <col min="13" max="28" width="9" style="18" bestFit="1" customWidth="1"/>
    <col min="29" max="220" width="8.875" style="18"/>
    <col min="221" max="246" width="9" style="18" bestFit="1" customWidth="1"/>
    <col min="247" max="256" width="8.875" style="18"/>
    <col min="257" max="257" width="4.625" style="18" customWidth="1"/>
    <col min="258" max="258" width="13.25" style="18" customWidth="1"/>
    <col min="259" max="259" width="6.625" style="18" customWidth="1"/>
    <col min="260" max="260" width="8.625" style="18" customWidth="1"/>
    <col min="261" max="261" width="8.375" style="18" customWidth="1"/>
    <col min="262" max="262" width="7.625" style="18" customWidth="1"/>
    <col min="263" max="263" width="6.625" style="18" customWidth="1"/>
    <col min="264" max="264" width="13" style="18" customWidth="1"/>
    <col min="265" max="267" width="8.375" style="18" customWidth="1"/>
    <col min="268" max="268" width="5.5" style="18" customWidth="1"/>
    <col min="269" max="284" width="9" style="18" bestFit="1" customWidth="1"/>
    <col min="285" max="476" width="8.875" style="18"/>
    <col min="477" max="502" width="9" style="18" bestFit="1" customWidth="1"/>
    <col min="503" max="512" width="8.875" style="18"/>
    <col min="513" max="513" width="4.625" style="18" customWidth="1"/>
    <col min="514" max="514" width="13.25" style="18" customWidth="1"/>
    <col min="515" max="515" width="6.625" style="18" customWidth="1"/>
    <col min="516" max="516" width="8.625" style="18" customWidth="1"/>
    <col min="517" max="517" width="8.375" style="18" customWidth="1"/>
    <col min="518" max="518" width="7.625" style="18" customWidth="1"/>
    <col min="519" max="519" width="6.625" style="18" customWidth="1"/>
    <col min="520" max="520" width="13" style="18" customWidth="1"/>
    <col min="521" max="523" width="8.375" style="18" customWidth="1"/>
    <col min="524" max="524" width="5.5" style="18" customWidth="1"/>
    <col min="525" max="540" width="9" style="18" bestFit="1" customWidth="1"/>
    <col min="541" max="732" width="8.875" style="18"/>
    <col min="733" max="758" width="9" style="18" bestFit="1" customWidth="1"/>
    <col min="759" max="768" width="8.875" style="18"/>
    <col min="769" max="769" width="4.625" style="18" customWidth="1"/>
    <col min="770" max="770" width="13.25" style="18" customWidth="1"/>
    <col min="771" max="771" width="6.625" style="18" customWidth="1"/>
    <col min="772" max="772" width="8.625" style="18" customWidth="1"/>
    <col min="773" max="773" width="8.375" style="18" customWidth="1"/>
    <col min="774" max="774" width="7.625" style="18" customWidth="1"/>
    <col min="775" max="775" width="6.625" style="18" customWidth="1"/>
    <col min="776" max="776" width="13" style="18" customWidth="1"/>
    <col min="777" max="779" width="8.375" style="18" customWidth="1"/>
    <col min="780" max="780" width="5.5" style="18" customWidth="1"/>
    <col min="781" max="796" width="9" style="18" bestFit="1" customWidth="1"/>
    <col min="797" max="988" width="8.875" style="18"/>
    <col min="989" max="1014" width="9" style="18" bestFit="1" customWidth="1"/>
    <col min="1015" max="1024" width="8.875" style="18"/>
    <col min="1025" max="1025" width="4.625" style="18" customWidth="1"/>
    <col min="1026" max="1026" width="13.25" style="18" customWidth="1"/>
    <col min="1027" max="1027" width="6.625" style="18" customWidth="1"/>
    <col min="1028" max="1028" width="8.625" style="18" customWidth="1"/>
    <col min="1029" max="1029" width="8.375" style="18" customWidth="1"/>
    <col min="1030" max="1030" width="7.625" style="18" customWidth="1"/>
    <col min="1031" max="1031" width="6.625" style="18" customWidth="1"/>
    <col min="1032" max="1032" width="13" style="18" customWidth="1"/>
    <col min="1033" max="1035" width="8.375" style="18" customWidth="1"/>
    <col min="1036" max="1036" width="5.5" style="18" customWidth="1"/>
    <col min="1037" max="1052" width="9" style="18" bestFit="1" customWidth="1"/>
    <col min="1053" max="1244" width="8.875" style="18"/>
    <col min="1245" max="1270" width="9" style="18" bestFit="1" customWidth="1"/>
    <col min="1271" max="1280" width="8.875" style="18"/>
    <col min="1281" max="1281" width="4.625" style="18" customWidth="1"/>
    <col min="1282" max="1282" width="13.25" style="18" customWidth="1"/>
    <col min="1283" max="1283" width="6.625" style="18" customWidth="1"/>
    <col min="1284" max="1284" width="8.625" style="18" customWidth="1"/>
    <col min="1285" max="1285" width="8.375" style="18" customWidth="1"/>
    <col min="1286" max="1286" width="7.625" style="18" customWidth="1"/>
    <col min="1287" max="1287" width="6.625" style="18" customWidth="1"/>
    <col min="1288" max="1288" width="13" style="18" customWidth="1"/>
    <col min="1289" max="1291" width="8.375" style="18" customWidth="1"/>
    <col min="1292" max="1292" width="5.5" style="18" customWidth="1"/>
    <col min="1293" max="1308" width="9" style="18" bestFit="1" customWidth="1"/>
    <col min="1309" max="1500" width="8.875" style="18"/>
    <col min="1501" max="1526" width="9" style="18" bestFit="1" customWidth="1"/>
    <col min="1527" max="1536" width="8.875" style="18"/>
    <col min="1537" max="1537" width="4.625" style="18" customWidth="1"/>
    <col min="1538" max="1538" width="13.25" style="18" customWidth="1"/>
    <col min="1539" max="1539" width="6.625" style="18" customWidth="1"/>
    <col min="1540" max="1540" width="8.625" style="18" customWidth="1"/>
    <col min="1541" max="1541" width="8.375" style="18" customWidth="1"/>
    <col min="1542" max="1542" width="7.625" style="18" customWidth="1"/>
    <col min="1543" max="1543" width="6.625" style="18" customWidth="1"/>
    <col min="1544" max="1544" width="13" style="18" customWidth="1"/>
    <col min="1545" max="1547" width="8.375" style="18" customWidth="1"/>
    <col min="1548" max="1548" width="5.5" style="18" customWidth="1"/>
    <col min="1549" max="1564" width="9" style="18" bestFit="1" customWidth="1"/>
    <col min="1565" max="1756" width="8.875" style="18"/>
    <col min="1757" max="1782" width="9" style="18" bestFit="1" customWidth="1"/>
    <col min="1783" max="1792" width="8.875" style="18"/>
    <col min="1793" max="1793" width="4.625" style="18" customWidth="1"/>
    <col min="1794" max="1794" width="13.25" style="18" customWidth="1"/>
    <col min="1795" max="1795" width="6.625" style="18" customWidth="1"/>
    <col min="1796" max="1796" width="8.625" style="18" customWidth="1"/>
    <col min="1797" max="1797" width="8.375" style="18" customWidth="1"/>
    <col min="1798" max="1798" width="7.625" style="18" customWidth="1"/>
    <col min="1799" max="1799" width="6.625" style="18" customWidth="1"/>
    <col min="1800" max="1800" width="13" style="18" customWidth="1"/>
    <col min="1801" max="1803" width="8.375" style="18" customWidth="1"/>
    <col min="1804" max="1804" width="5.5" style="18" customWidth="1"/>
    <col min="1805" max="1820" width="9" style="18" bestFit="1" customWidth="1"/>
    <col min="1821" max="2012" width="8.875" style="18"/>
    <col min="2013" max="2038" width="9" style="18" bestFit="1" customWidth="1"/>
    <col min="2039" max="2048" width="8.875" style="18"/>
    <col min="2049" max="2049" width="4.625" style="18" customWidth="1"/>
    <col min="2050" max="2050" width="13.25" style="18" customWidth="1"/>
    <col min="2051" max="2051" width="6.625" style="18" customWidth="1"/>
    <col min="2052" max="2052" width="8.625" style="18" customWidth="1"/>
    <col min="2053" max="2053" width="8.375" style="18" customWidth="1"/>
    <col min="2054" max="2054" width="7.625" style="18" customWidth="1"/>
    <col min="2055" max="2055" width="6.625" style="18" customWidth="1"/>
    <col min="2056" max="2056" width="13" style="18" customWidth="1"/>
    <col min="2057" max="2059" width="8.375" style="18" customWidth="1"/>
    <col min="2060" max="2060" width="5.5" style="18" customWidth="1"/>
    <col min="2061" max="2076" width="9" style="18" bestFit="1" customWidth="1"/>
    <col min="2077" max="2268" width="8.875" style="18"/>
    <col min="2269" max="2294" width="9" style="18" bestFit="1" customWidth="1"/>
    <col min="2295" max="2304" width="8.875" style="18"/>
    <col min="2305" max="2305" width="4.625" style="18" customWidth="1"/>
    <col min="2306" max="2306" width="13.25" style="18" customWidth="1"/>
    <col min="2307" max="2307" width="6.625" style="18" customWidth="1"/>
    <col min="2308" max="2308" width="8.625" style="18" customWidth="1"/>
    <col min="2309" max="2309" width="8.375" style="18" customWidth="1"/>
    <col min="2310" max="2310" width="7.625" style="18" customWidth="1"/>
    <col min="2311" max="2311" width="6.625" style="18" customWidth="1"/>
    <col min="2312" max="2312" width="13" style="18" customWidth="1"/>
    <col min="2313" max="2315" width="8.375" style="18" customWidth="1"/>
    <col min="2316" max="2316" width="5.5" style="18" customWidth="1"/>
    <col min="2317" max="2332" width="9" style="18" bestFit="1" customWidth="1"/>
    <col min="2333" max="2524" width="8.875" style="18"/>
    <col min="2525" max="2550" width="9" style="18" bestFit="1" customWidth="1"/>
    <col min="2551" max="2560" width="8.875" style="18"/>
    <col min="2561" max="2561" width="4.625" style="18" customWidth="1"/>
    <col min="2562" max="2562" width="13.25" style="18" customWidth="1"/>
    <col min="2563" max="2563" width="6.625" style="18" customWidth="1"/>
    <col min="2564" max="2564" width="8.625" style="18" customWidth="1"/>
    <col min="2565" max="2565" width="8.375" style="18" customWidth="1"/>
    <col min="2566" max="2566" width="7.625" style="18" customWidth="1"/>
    <col min="2567" max="2567" width="6.625" style="18" customWidth="1"/>
    <col min="2568" max="2568" width="13" style="18" customWidth="1"/>
    <col min="2569" max="2571" width="8.375" style="18" customWidth="1"/>
    <col min="2572" max="2572" width="5.5" style="18" customWidth="1"/>
    <col min="2573" max="2588" width="9" style="18" bestFit="1" customWidth="1"/>
    <col min="2589" max="2780" width="8.875" style="18"/>
    <col min="2781" max="2806" width="9" style="18" bestFit="1" customWidth="1"/>
    <col min="2807" max="2816" width="8.875" style="18"/>
    <col min="2817" max="2817" width="4.625" style="18" customWidth="1"/>
    <col min="2818" max="2818" width="13.25" style="18" customWidth="1"/>
    <col min="2819" max="2819" width="6.625" style="18" customWidth="1"/>
    <col min="2820" max="2820" width="8.625" style="18" customWidth="1"/>
    <col min="2821" max="2821" width="8.375" style="18" customWidth="1"/>
    <col min="2822" max="2822" width="7.625" style="18" customWidth="1"/>
    <col min="2823" max="2823" width="6.625" style="18" customWidth="1"/>
    <col min="2824" max="2824" width="13" style="18" customWidth="1"/>
    <col min="2825" max="2827" width="8.375" style="18" customWidth="1"/>
    <col min="2828" max="2828" width="5.5" style="18" customWidth="1"/>
    <col min="2829" max="2844" width="9" style="18" bestFit="1" customWidth="1"/>
    <col min="2845" max="3036" width="8.875" style="18"/>
    <col min="3037" max="3062" width="9" style="18" bestFit="1" customWidth="1"/>
    <col min="3063" max="3072" width="8.875" style="18"/>
    <col min="3073" max="3073" width="4.625" style="18" customWidth="1"/>
    <col min="3074" max="3074" width="13.25" style="18" customWidth="1"/>
    <col min="3075" max="3075" width="6.625" style="18" customWidth="1"/>
    <col min="3076" max="3076" width="8.625" style="18" customWidth="1"/>
    <col min="3077" max="3077" width="8.375" style="18" customWidth="1"/>
    <col min="3078" max="3078" width="7.625" style="18" customWidth="1"/>
    <col min="3079" max="3079" width="6.625" style="18" customWidth="1"/>
    <col min="3080" max="3080" width="13" style="18" customWidth="1"/>
    <col min="3081" max="3083" width="8.375" style="18" customWidth="1"/>
    <col min="3084" max="3084" width="5.5" style="18" customWidth="1"/>
    <col min="3085" max="3100" width="9" style="18" bestFit="1" customWidth="1"/>
    <col min="3101" max="3292" width="8.875" style="18"/>
    <col min="3293" max="3318" width="9" style="18" bestFit="1" customWidth="1"/>
    <col min="3319" max="3328" width="8.875" style="18"/>
    <col min="3329" max="3329" width="4.625" style="18" customWidth="1"/>
    <col min="3330" max="3330" width="13.25" style="18" customWidth="1"/>
    <col min="3331" max="3331" width="6.625" style="18" customWidth="1"/>
    <col min="3332" max="3332" width="8.625" style="18" customWidth="1"/>
    <col min="3333" max="3333" width="8.375" style="18" customWidth="1"/>
    <col min="3334" max="3334" width="7.625" style="18" customWidth="1"/>
    <col min="3335" max="3335" width="6.625" style="18" customWidth="1"/>
    <col min="3336" max="3336" width="13" style="18" customWidth="1"/>
    <col min="3337" max="3339" width="8.375" style="18" customWidth="1"/>
    <col min="3340" max="3340" width="5.5" style="18" customWidth="1"/>
    <col min="3341" max="3356" width="9" style="18" bestFit="1" customWidth="1"/>
    <col min="3357" max="3548" width="8.875" style="18"/>
    <col min="3549" max="3574" width="9" style="18" bestFit="1" customWidth="1"/>
    <col min="3575" max="3584" width="8.875" style="18"/>
    <col min="3585" max="3585" width="4.625" style="18" customWidth="1"/>
    <col min="3586" max="3586" width="13.25" style="18" customWidth="1"/>
    <col min="3587" max="3587" width="6.625" style="18" customWidth="1"/>
    <col min="3588" max="3588" width="8.625" style="18" customWidth="1"/>
    <col min="3589" max="3589" width="8.375" style="18" customWidth="1"/>
    <col min="3590" max="3590" width="7.625" style="18" customWidth="1"/>
    <col min="3591" max="3591" width="6.625" style="18" customWidth="1"/>
    <col min="3592" max="3592" width="13" style="18" customWidth="1"/>
    <col min="3593" max="3595" width="8.375" style="18" customWidth="1"/>
    <col min="3596" max="3596" width="5.5" style="18" customWidth="1"/>
    <col min="3597" max="3612" width="9" style="18" bestFit="1" customWidth="1"/>
    <col min="3613" max="3804" width="8.875" style="18"/>
    <col min="3805" max="3830" width="9" style="18" bestFit="1" customWidth="1"/>
    <col min="3831" max="3840" width="8.875" style="18"/>
    <col min="3841" max="3841" width="4.625" style="18" customWidth="1"/>
    <col min="3842" max="3842" width="13.25" style="18" customWidth="1"/>
    <col min="3843" max="3843" width="6.625" style="18" customWidth="1"/>
    <col min="3844" max="3844" width="8.625" style="18" customWidth="1"/>
    <col min="3845" max="3845" width="8.375" style="18" customWidth="1"/>
    <col min="3846" max="3846" width="7.625" style="18" customWidth="1"/>
    <col min="3847" max="3847" width="6.625" style="18" customWidth="1"/>
    <col min="3848" max="3848" width="13" style="18" customWidth="1"/>
    <col min="3849" max="3851" width="8.375" style="18" customWidth="1"/>
    <col min="3852" max="3852" width="5.5" style="18" customWidth="1"/>
    <col min="3853" max="3868" width="9" style="18" bestFit="1" customWidth="1"/>
    <col min="3869" max="4060" width="8.875" style="18"/>
    <col min="4061" max="4086" width="9" style="18" bestFit="1" customWidth="1"/>
    <col min="4087" max="4096" width="8.875" style="18"/>
    <col min="4097" max="4097" width="4.625" style="18" customWidth="1"/>
    <col min="4098" max="4098" width="13.25" style="18" customWidth="1"/>
    <col min="4099" max="4099" width="6.625" style="18" customWidth="1"/>
    <col min="4100" max="4100" width="8.625" style="18" customWidth="1"/>
    <col min="4101" max="4101" width="8.375" style="18" customWidth="1"/>
    <col min="4102" max="4102" width="7.625" style="18" customWidth="1"/>
    <col min="4103" max="4103" width="6.625" style="18" customWidth="1"/>
    <col min="4104" max="4104" width="13" style="18" customWidth="1"/>
    <col min="4105" max="4107" width="8.375" style="18" customWidth="1"/>
    <col min="4108" max="4108" width="5.5" style="18" customWidth="1"/>
    <col min="4109" max="4124" width="9" style="18" bestFit="1" customWidth="1"/>
    <col min="4125" max="4316" width="8.875" style="18"/>
    <col min="4317" max="4342" width="9" style="18" bestFit="1" customWidth="1"/>
    <col min="4343" max="4352" width="8.875" style="18"/>
    <col min="4353" max="4353" width="4.625" style="18" customWidth="1"/>
    <col min="4354" max="4354" width="13.25" style="18" customWidth="1"/>
    <col min="4355" max="4355" width="6.625" style="18" customWidth="1"/>
    <col min="4356" max="4356" width="8.625" style="18" customWidth="1"/>
    <col min="4357" max="4357" width="8.375" style="18" customWidth="1"/>
    <col min="4358" max="4358" width="7.625" style="18" customWidth="1"/>
    <col min="4359" max="4359" width="6.625" style="18" customWidth="1"/>
    <col min="4360" max="4360" width="13" style="18" customWidth="1"/>
    <col min="4361" max="4363" width="8.375" style="18" customWidth="1"/>
    <col min="4364" max="4364" width="5.5" style="18" customWidth="1"/>
    <col min="4365" max="4380" width="9" style="18" bestFit="1" customWidth="1"/>
    <col min="4381" max="4572" width="8.875" style="18"/>
    <col min="4573" max="4598" width="9" style="18" bestFit="1" customWidth="1"/>
    <col min="4599" max="4608" width="8.875" style="18"/>
    <col min="4609" max="4609" width="4.625" style="18" customWidth="1"/>
    <col min="4610" max="4610" width="13.25" style="18" customWidth="1"/>
    <col min="4611" max="4611" width="6.625" style="18" customWidth="1"/>
    <col min="4612" max="4612" width="8.625" style="18" customWidth="1"/>
    <col min="4613" max="4613" width="8.375" style="18" customWidth="1"/>
    <col min="4614" max="4614" width="7.625" style="18" customWidth="1"/>
    <col min="4615" max="4615" width="6.625" style="18" customWidth="1"/>
    <col min="4616" max="4616" width="13" style="18" customWidth="1"/>
    <col min="4617" max="4619" width="8.375" style="18" customWidth="1"/>
    <col min="4620" max="4620" width="5.5" style="18" customWidth="1"/>
    <col min="4621" max="4636" width="9" style="18" bestFit="1" customWidth="1"/>
    <col min="4637" max="4828" width="8.875" style="18"/>
    <col min="4829" max="4854" width="9" style="18" bestFit="1" customWidth="1"/>
    <col min="4855" max="4864" width="8.875" style="18"/>
    <col min="4865" max="4865" width="4.625" style="18" customWidth="1"/>
    <col min="4866" max="4866" width="13.25" style="18" customWidth="1"/>
    <col min="4867" max="4867" width="6.625" style="18" customWidth="1"/>
    <col min="4868" max="4868" width="8.625" style="18" customWidth="1"/>
    <col min="4869" max="4869" width="8.375" style="18" customWidth="1"/>
    <col min="4870" max="4870" width="7.625" style="18" customWidth="1"/>
    <col min="4871" max="4871" width="6.625" style="18" customWidth="1"/>
    <col min="4872" max="4872" width="13" style="18" customWidth="1"/>
    <col min="4873" max="4875" width="8.375" style="18" customWidth="1"/>
    <col min="4876" max="4876" width="5.5" style="18" customWidth="1"/>
    <col min="4877" max="4892" width="9" style="18" bestFit="1" customWidth="1"/>
    <col min="4893" max="5084" width="8.875" style="18"/>
    <col min="5085" max="5110" width="9" style="18" bestFit="1" customWidth="1"/>
    <col min="5111" max="5120" width="8.875" style="18"/>
    <col min="5121" max="5121" width="4.625" style="18" customWidth="1"/>
    <col min="5122" max="5122" width="13.25" style="18" customWidth="1"/>
    <col min="5123" max="5123" width="6.625" style="18" customWidth="1"/>
    <col min="5124" max="5124" width="8.625" style="18" customWidth="1"/>
    <col min="5125" max="5125" width="8.375" style="18" customWidth="1"/>
    <col min="5126" max="5126" width="7.625" style="18" customWidth="1"/>
    <col min="5127" max="5127" width="6.625" style="18" customWidth="1"/>
    <col min="5128" max="5128" width="13" style="18" customWidth="1"/>
    <col min="5129" max="5131" width="8.375" style="18" customWidth="1"/>
    <col min="5132" max="5132" width="5.5" style="18" customWidth="1"/>
    <col min="5133" max="5148" width="9" style="18" bestFit="1" customWidth="1"/>
    <col min="5149" max="5340" width="8.875" style="18"/>
    <col min="5341" max="5366" width="9" style="18" bestFit="1" customWidth="1"/>
    <col min="5367" max="5376" width="8.875" style="18"/>
    <col min="5377" max="5377" width="4.625" style="18" customWidth="1"/>
    <col min="5378" max="5378" width="13.25" style="18" customWidth="1"/>
    <col min="5379" max="5379" width="6.625" style="18" customWidth="1"/>
    <col min="5380" max="5380" width="8.625" style="18" customWidth="1"/>
    <col min="5381" max="5381" width="8.375" style="18" customWidth="1"/>
    <col min="5382" max="5382" width="7.625" style="18" customWidth="1"/>
    <col min="5383" max="5383" width="6.625" style="18" customWidth="1"/>
    <col min="5384" max="5384" width="13" style="18" customWidth="1"/>
    <col min="5385" max="5387" width="8.375" style="18" customWidth="1"/>
    <col min="5388" max="5388" width="5.5" style="18" customWidth="1"/>
    <col min="5389" max="5404" width="9" style="18" bestFit="1" customWidth="1"/>
    <col min="5405" max="5596" width="8.875" style="18"/>
    <col min="5597" max="5622" width="9" style="18" bestFit="1" customWidth="1"/>
    <col min="5623" max="5632" width="8.875" style="18"/>
    <col min="5633" max="5633" width="4.625" style="18" customWidth="1"/>
    <col min="5634" max="5634" width="13.25" style="18" customWidth="1"/>
    <col min="5635" max="5635" width="6.625" style="18" customWidth="1"/>
    <col min="5636" max="5636" width="8.625" style="18" customWidth="1"/>
    <col min="5637" max="5637" width="8.375" style="18" customWidth="1"/>
    <col min="5638" max="5638" width="7.625" style="18" customWidth="1"/>
    <col min="5639" max="5639" width="6.625" style="18" customWidth="1"/>
    <col min="5640" max="5640" width="13" style="18" customWidth="1"/>
    <col min="5641" max="5643" width="8.375" style="18" customWidth="1"/>
    <col min="5644" max="5644" width="5.5" style="18" customWidth="1"/>
    <col min="5645" max="5660" width="9" style="18" bestFit="1" customWidth="1"/>
    <col min="5661" max="5852" width="8.875" style="18"/>
    <col min="5853" max="5878" width="9" style="18" bestFit="1" customWidth="1"/>
    <col min="5879" max="5888" width="8.875" style="18"/>
    <col min="5889" max="5889" width="4.625" style="18" customWidth="1"/>
    <col min="5890" max="5890" width="13.25" style="18" customWidth="1"/>
    <col min="5891" max="5891" width="6.625" style="18" customWidth="1"/>
    <col min="5892" max="5892" width="8.625" style="18" customWidth="1"/>
    <col min="5893" max="5893" width="8.375" style="18" customWidth="1"/>
    <col min="5894" max="5894" width="7.625" style="18" customWidth="1"/>
    <col min="5895" max="5895" width="6.625" style="18" customWidth="1"/>
    <col min="5896" max="5896" width="13" style="18" customWidth="1"/>
    <col min="5897" max="5899" width="8.375" style="18" customWidth="1"/>
    <col min="5900" max="5900" width="5.5" style="18" customWidth="1"/>
    <col min="5901" max="5916" width="9" style="18" bestFit="1" customWidth="1"/>
    <col min="5917" max="6108" width="8.875" style="18"/>
    <col min="6109" max="6134" width="9" style="18" bestFit="1" customWidth="1"/>
    <col min="6135" max="6144" width="8.875" style="18"/>
    <col min="6145" max="6145" width="4.625" style="18" customWidth="1"/>
    <col min="6146" max="6146" width="13.25" style="18" customWidth="1"/>
    <col min="6147" max="6147" width="6.625" style="18" customWidth="1"/>
    <col min="6148" max="6148" width="8.625" style="18" customWidth="1"/>
    <col min="6149" max="6149" width="8.375" style="18" customWidth="1"/>
    <col min="6150" max="6150" width="7.625" style="18" customWidth="1"/>
    <col min="6151" max="6151" width="6.625" style="18" customWidth="1"/>
    <col min="6152" max="6152" width="13" style="18" customWidth="1"/>
    <col min="6153" max="6155" width="8.375" style="18" customWidth="1"/>
    <col min="6156" max="6156" width="5.5" style="18" customWidth="1"/>
    <col min="6157" max="6172" width="9" style="18" bestFit="1" customWidth="1"/>
    <col min="6173" max="6364" width="8.875" style="18"/>
    <col min="6365" max="6390" width="9" style="18" bestFit="1" customWidth="1"/>
    <col min="6391" max="6400" width="8.875" style="18"/>
    <col min="6401" max="6401" width="4.625" style="18" customWidth="1"/>
    <col min="6402" max="6402" width="13.25" style="18" customWidth="1"/>
    <col min="6403" max="6403" width="6.625" style="18" customWidth="1"/>
    <col min="6404" max="6404" width="8.625" style="18" customWidth="1"/>
    <col min="6405" max="6405" width="8.375" style="18" customWidth="1"/>
    <col min="6406" max="6406" width="7.625" style="18" customWidth="1"/>
    <col min="6407" max="6407" width="6.625" style="18" customWidth="1"/>
    <col min="6408" max="6408" width="13" style="18" customWidth="1"/>
    <col min="6409" max="6411" width="8.375" style="18" customWidth="1"/>
    <col min="6412" max="6412" width="5.5" style="18" customWidth="1"/>
    <col min="6413" max="6428" width="9" style="18" bestFit="1" customWidth="1"/>
    <col min="6429" max="6620" width="8.875" style="18"/>
    <col min="6621" max="6646" width="9" style="18" bestFit="1" customWidth="1"/>
    <col min="6647" max="6656" width="8.875" style="18"/>
    <col min="6657" max="6657" width="4.625" style="18" customWidth="1"/>
    <col min="6658" max="6658" width="13.25" style="18" customWidth="1"/>
    <col min="6659" max="6659" width="6.625" style="18" customWidth="1"/>
    <col min="6660" max="6660" width="8.625" style="18" customWidth="1"/>
    <col min="6661" max="6661" width="8.375" style="18" customWidth="1"/>
    <col min="6662" max="6662" width="7.625" style="18" customWidth="1"/>
    <col min="6663" max="6663" width="6.625" style="18" customWidth="1"/>
    <col min="6664" max="6664" width="13" style="18" customWidth="1"/>
    <col min="6665" max="6667" width="8.375" style="18" customWidth="1"/>
    <col min="6668" max="6668" width="5.5" style="18" customWidth="1"/>
    <col min="6669" max="6684" width="9" style="18" bestFit="1" customWidth="1"/>
    <col min="6685" max="6876" width="8.875" style="18"/>
    <col min="6877" max="6902" width="9" style="18" bestFit="1" customWidth="1"/>
    <col min="6903" max="6912" width="8.875" style="18"/>
    <col min="6913" max="6913" width="4.625" style="18" customWidth="1"/>
    <col min="6914" max="6914" width="13.25" style="18" customWidth="1"/>
    <col min="6915" max="6915" width="6.625" style="18" customWidth="1"/>
    <col min="6916" max="6916" width="8.625" style="18" customWidth="1"/>
    <col min="6917" max="6917" width="8.375" style="18" customWidth="1"/>
    <col min="6918" max="6918" width="7.625" style="18" customWidth="1"/>
    <col min="6919" max="6919" width="6.625" style="18" customWidth="1"/>
    <col min="6920" max="6920" width="13" style="18" customWidth="1"/>
    <col min="6921" max="6923" width="8.375" style="18" customWidth="1"/>
    <col min="6924" max="6924" width="5.5" style="18" customWidth="1"/>
    <col min="6925" max="6940" width="9" style="18" bestFit="1" customWidth="1"/>
    <col min="6941" max="7132" width="8.875" style="18"/>
    <col min="7133" max="7158" width="9" style="18" bestFit="1" customWidth="1"/>
    <col min="7159" max="7168" width="8.875" style="18"/>
    <col min="7169" max="7169" width="4.625" style="18" customWidth="1"/>
    <col min="7170" max="7170" width="13.25" style="18" customWidth="1"/>
    <col min="7171" max="7171" width="6.625" style="18" customWidth="1"/>
    <col min="7172" max="7172" width="8.625" style="18" customWidth="1"/>
    <col min="7173" max="7173" width="8.375" style="18" customWidth="1"/>
    <col min="7174" max="7174" width="7.625" style="18" customWidth="1"/>
    <col min="7175" max="7175" width="6.625" style="18" customWidth="1"/>
    <col min="7176" max="7176" width="13" style="18" customWidth="1"/>
    <col min="7177" max="7179" width="8.375" style="18" customWidth="1"/>
    <col min="7180" max="7180" width="5.5" style="18" customWidth="1"/>
    <col min="7181" max="7196" width="9" style="18" bestFit="1" customWidth="1"/>
    <col min="7197" max="7388" width="8.875" style="18"/>
    <col min="7389" max="7414" width="9" style="18" bestFit="1" customWidth="1"/>
    <col min="7415" max="7424" width="8.875" style="18"/>
    <col min="7425" max="7425" width="4.625" style="18" customWidth="1"/>
    <col min="7426" max="7426" width="13.25" style="18" customWidth="1"/>
    <col min="7427" max="7427" width="6.625" style="18" customWidth="1"/>
    <col min="7428" max="7428" width="8.625" style="18" customWidth="1"/>
    <col min="7429" max="7429" width="8.375" style="18" customWidth="1"/>
    <col min="7430" max="7430" width="7.625" style="18" customWidth="1"/>
    <col min="7431" max="7431" width="6.625" style="18" customWidth="1"/>
    <col min="7432" max="7432" width="13" style="18" customWidth="1"/>
    <col min="7433" max="7435" width="8.375" style="18" customWidth="1"/>
    <col min="7436" max="7436" width="5.5" style="18" customWidth="1"/>
    <col min="7437" max="7452" width="9" style="18" bestFit="1" customWidth="1"/>
    <col min="7453" max="7644" width="8.875" style="18"/>
    <col min="7645" max="7670" width="9" style="18" bestFit="1" customWidth="1"/>
    <col min="7671" max="7680" width="8.875" style="18"/>
    <col min="7681" max="7681" width="4.625" style="18" customWidth="1"/>
    <col min="7682" max="7682" width="13.25" style="18" customWidth="1"/>
    <col min="7683" max="7683" width="6.625" style="18" customWidth="1"/>
    <col min="7684" max="7684" width="8.625" style="18" customWidth="1"/>
    <col min="7685" max="7685" width="8.375" style="18" customWidth="1"/>
    <col min="7686" max="7686" width="7.625" style="18" customWidth="1"/>
    <col min="7687" max="7687" width="6.625" style="18" customWidth="1"/>
    <col min="7688" max="7688" width="13" style="18" customWidth="1"/>
    <col min="7689" max="7691" width="8.375" style="18" customWidth="1"/>
    <col min="7692" max="7692" width="5.5" style="18" customWidth="1"/>
    <col min="7693" max="7708" width="9" style="18" bestFit="1" customWidth="1"/>
    <col min="7709" max="7900" width="8.875" style="18"/>
    <col min="7901" max="7926" width="9" style="18" bestFit="1" customWidth="1"/>
    <col min="7927" max="7936" width="8.875" style="18"/>
    <col min="7937" max="7937" width="4.625" style="18" customWidth="1"/>
    <col min="7938" max="7938" width="13.25" style="18" customWidth="1"/>
    <col min="7939" max="7939" width="6.625" style="18" customWidth="1"/>
    <col min="7940" max="7940" width="8.625" style="18" customWidth="1"/>
    <col min="7941" max="7941" width="8.375" style="18" customWidth="1"/>
    <col min="7942" max="7942" width="7.625" style="18" customWidth="1"/>
    <col min="7943" max="7943" width="6.625" style="18" customWidth="1"/>
    <col min="7944" max="7944" width="13" style="18" customWidth="1"/>
    <col min="7945" max="7947" width="8.375" style="18" customWidth="1"/>
    <col min="7948" max="7948" width="5.5" style="18" customWidth="1"/>
    <col min="7949" max="7964" width="9" style="18" bestFit="1" customWidth="1"/>
    <col min="7965" max="8156" width="8.875" style="18"/>
    <col min="8157" max="8182" width="9" style="18" bestFit="1" customWidth="1"/>
    <col min="8183" max="8192" width="8.875" style="18"/>
    <col min="8193" max="8193" width="4.625" style="18" customWidth="1"/>
    <col min="8194" max="8194" width="13.25" style="18" customWidth="1"/>
    <col min="8195" max="8195" width="6.625" style="18" customWidth="1"/>
    <col min="8196" max="8196" width="8.625" style="18" customWidth="1"/>
    <col min="8197" max="8197" width="8.375" style="18" customWidth="1"/>
    <col min="8198" max="8198" width="7.625" style="18" customWidth="1"/>
    <col min="8199" max="8199" width="6.625" style="18" customWidth="1"/>
    <col min="8200" max="8200" width="13" style="18" customWidth="1"/>
    <col min="8201" max="8203" width="8.375" style="18" customWidth="1"/>
    <col min="8204" max="8204" width="5.5" style="18" customWidth="1"/>
    <col min="8205" max="8220" width="9" style="18" bestFit="1" customWidth="1"/>
    <col min="8221" max="8412" width="8.875" style="18"/>
    <col min="8413" max="8438" width="9" style="18" bestFit="1" customWidth="1"/>
    <col min="8439" max="8448" width="8.875" style="18"/>
    <col min="8449" max="8449" width="4.625" style="18" customWidth="1"/>
    <col min="8450" max="8450" width="13.25" style="18" customWidth="1"/>
    <col min="8451" max="8451" width="6.625" style="18" customWidth="1"/>
    <col min="8452" max="8452" width="8.625" style="18" customWidth="1"/>
    <col min="8453" max="8453" width="8.375" style="18" customWidth="1"/>
    <col min="8454" max="8454" width="7.625" style="18" customWidth="1"/>
    <col min="8455" max="8455" width="6.625" style="18" customWidth="1"/>
    <col min="8456" max="8456" width="13" style="18" customWidth="1"/>
    <col min="8457" max="8459" width="8.375" style="18" customWidth="1"/>
    <col min="8460" max="8460" width="5.5" style="18" customWidth="1"/>
    <col min="8461" max="8476" width="9" style="18" bestFit="1" customWidth="1"/>
    <col min="8477" max="8668" width="8.875" style="18"/>
    <col min="8669" max="8694" width="9" style="18" bestFit="1" customWidth="1"/>
    <col min="8695" max="8704" width="8.875" style="18"/>
    <col min="8705" max="8705" width="4.625" style="18" customWidth="1"/>
    <col min="8706" max="8706" width="13.25" style="18" customWidth="1"/>
    <col min="8707" max="8707" width="6.625" style="18" customWidth="1"/>
    <col min="8708" max="8708" width="8.625" style="18" customWidth="1"/>
    <col min="8709" max="8709" width="8.375" style="18" customWidth="1"/>
    <col min="8710" max="8710" width="7.625" style="18" customWidth="1"/>
    <col min="8711" max="8711" width="6.625" style="18" customWidth="1"/>
    <col min="8712" max="8712" width="13" style="18" customWidth="1"/>
    <col min="8713" max="8715" width="8.375" style="18" customWidth="1"/>
    <col min="8716" max="8716" width="5.5" style="18" customWidth="1"/>
    <col min="8717" max="8732" width="9" style="18" bestFit="1" customWidth="1"/>
    <col min="8733" max="8924" width="8.875" style="18"/>
    <col min="8925" max="8950" width="9" style="18" bestFit="1" customWidth="1"/>
    <col min="8951" max="8960" width="8.875" style="18"/>
    <col min="8961" max="8961" width="4.625" style="18" customWidth="1"/>
    <col min="8962" max="8962" width="13.25" style="18" customWidth="1"/>
    <col min="8963" max="8963" width="6.625" style="18" customWidth="1"/>
    <col min="8964" max="8964" width="8.625" style="18" customWidth="1"/>
    <col min="8965" max="8965" width="8.375" style="18" customWidth="1"/>
    <col min="8966" max="8966" width="7.625" style="18" customWidth="1"/>
    <col min="8967" max="8967" width="6.625" style="18" customWidth="1"/>
    <col min="8968" max="8968" width="13" style="18" customWidth="1"/>
    <col min="8969" max="8971" width="8.375" style="18" customWidth="1"/>
    <col min="8972" max="8972" width="5.5" style="18" customWidth="1"/>
    <col min="8973" max="8988" width="9" style="18" bestFit="1" customWidth="1"/>
    <col min="8989" max="9180" width="8.875" style="18"/>
    <col min="9181" max="9206" width="9" style="18" bestFit="1" customWidth="1"/>
    <col min="9207" max="9216" width="8.875" style="18"/>
    <col min="9217" max="9217" width="4.625" style="18" customWidth="1"/>
    <col min="9218" max="9218" width="13.25" style="18" customWidth="1"/>
    <col min="9219" max="9219" width="6.625" style="18" customWidth="1"/>
    <col min="9220" max="9220" width="8.625" style="18" customWidth="1"/>
    <col min="9221" max="9221" width="8.375" style="18" customWidth="1"/>
    <col min="9222" max="9222" width="7.625" style="18" customWidth="1"/>
    <col min="9223" max="9223" width="6.625" style="18" customWidth="1"/>
    <col min="9224" max="9224" width="13" style="18" customWidth="1"/>
    <col min="9225" max="9227" width="8.375" style="18" customWidth="1"/>
    <col min="9228" max="9228" width="5.5" style="18" customWidth="1"/>
    <col min="9229" max="9244" width="9" style="18" bestFit="1" customWidth="1"/>
    <col min="9245" max="9436" width="8.875" style="18"/>
    <col min="9437" max="9462" width="9" style="18" bestFit="1" customWidth="1"/>
    <col min="9463" max="9472" width="8.875" style="18"/>
    <col min="9473" max="9473" width="4.625" style="18" customWidth="1"/>
    <col min="9474" max="9474" width="13.25" style="18" customWidth="1"/>
    <col min="9475" max="9475" width="6.625" style="18" customWidth="1"/>
    <col min="9476" max="9476" width="8.625" style="18" customWidth="1"/>
    <col min="9477" max="9477" width="8.375" style="18" customWidth="1"/>
    <col min="9478" max="9478" width="7.625" style="18" customWidth="1"/>
    <col min="9479" max="9479" width="6.625" style="18" customWidth="1"/>
    <col min="9480" max="9480" width="13" style="18" customWidth="1"/>
    <col min="9481" max="9483" width="8.375" style="18" customWidth="1"/>
    <col min="9484" max="9484" width="5.5" style="18" customWidth="1"/>
    <col min="9485" max="9500" width="9" style="18" bestFit="1" customWidth="1"/>
    <col min="9501" max="9692" width="8.875" style="18"/>
    <col min="9693" max="9718" width="9" style="18" bestFit="1" customWidth="1"/>
    <col min="9719" max="9728" width="8.875" style="18"/>
    <col min="9729" max="9729" width="4.625" style="18" customWidth="1"/>
    <col min="9730" max="9730" width="13.25" style="18" customWidth="1"/>
    <col min="9731" max="9731" width="6.625" style="18" customWidth="1"/>
    <col min="9732" max="9732" width="8.625" style="18" customWidth="1"/>
    <col min="9733" max="9733" width="8.375" style="18" customWidth="1"/>
    <col min="9734" max="9734" width="7.625" style="18" customWidth="1"/>
    <col min="9735" max="9735" width="6.625" style="18" customWidth="1"/>
    <col min="9736" max="9736" width="13" style="18" customWidth="1"/>
    <col min="9737" max="9739" width="8.375" style="18" customWidth="1"/>
    <col min="9740" max="9740" width="5.5" style="18" customWidth="1"/>
    <col min="9741" max="9756" width="9" style="18" bestFit="1" customWidth="1"/>
    <col min="9757" max="9948" width="8.875" style="18"/>
    <col min="9949" max="9974" width="9" style="18" bestFit="1" customWidth="1"/>
    <col min="9975" max="9984" width="8.875" style="18"/>
    <col min="9985" max="9985" width="4.625" style="18" customWidth="1"/>
    <col min="9986" max="9986" width="13.25" style="18" customWidth="1"/>
    <col min="9987" max="9987" width="6.625" style="18" customWidth="1"/>
    <col min="9988" max="9988" width="8.625" style="18" customWidth="1"/>
    <col min="9989" max="9989" width="8.375" style="18" customWidth="1"/>
    <col min="9990" max="9990" width="7.625" style="18" customWidth="1"/>
    <col min="9991" max="9991" width="6.625" style="18" customWidth="1"/>
    <col min="9992" max="9992" width="13" style="18" customWidth="1"/>
    <col min="9993" max="9995" width="8.375" style="18" customWidth="1"/>
    <col min="9996" max="9996" width="5.5" style="18" customWidth="1"/>
    <col min="9997" max="10012" width="9" style="18" bestFit="1" customWidth="1"/>
    <col min="10013" max="10204" width="8.875" style="18"/>
    <col min="10205" max="10230" width="9" style="18" bestFit="1" customWidth="1"/>
    <col min="10231" max="10240" width="8.875" style="18"/>
    <col min="10241" max="10241" width="4.625" style="18" customWidth="1"/>
    <col min="10242" max="10242" width="13.25" style="18" customWidth="1"/>
    <col min="10243" max="10243" width="6.625" style="18" customWidth="1"/>
    <col min="10244" max="10244" width="8.625" style="18" customWidth="1"/>
    <col min="10245" max="10245" width="8.375" style="18" customWidth="1"/>
    <col min="10246" max="10246" width="7.625" style="18" customWidth="1"/>
    <col min="10247" max="10247" width="6.625" style="18" customWidth="1"/>
    <col min="10248" max="10248" width="13" style="18" customWidth="1"/>
    <col min="10249" max="10251" width="8.375" style="18" customWidth="1"/>
    <col min="10252" max="10252" width="5.5" style="18" customWidth="1"/>
    <col min="10253" max="10268" width="9" style="18" bestFit="1" customWidth="1"/>
    <col min="10269" max="10460" width="8.875" style="18"/>
    <col min="10461" max="10486" width="9" style="18" bestFit="1" customWidth="1"/>
    <col min="10487" max="10496" width="8.875" style="18"/>
    <col min="10497" max="10497" width="4.625" style="18" customWidth="1"/>
    <col min="10498" max="10498" width="13.25" style="18" customWidth="1"/>
    <col min="10499" max="10499" width="6.625" style="18" customWidth="1"/>
    <col min="10500" max="10500" width="8.625" style="18" customWidth="1"/>
    <col min="10501" max="10501" width="8.375" style="18" customWidth="1"/>
    <col min="10502" max="10502" width="7.625" style="18" customWidth="1"/>
    <col min="10503" max="10503" width="6.625" style="18" customWidth="1"/>
    <col min="10504" max="10504" width="13" style="18" customWidth="1"/>
    <col min="10505" max="10507" width="8.375" style="18" customWidth="1"/>
    <col min="10508" max="10508" width="5.5" style="18" customWidth="1"/>
    <col min="10509" max="10524" width="9" style="18" bestFit="1" customWidth="1"/>
    <col min="10525" max="10716" width="8.875" style="18"/>
    <col min="10717" max="10742" width="9" style="18" bestFit="1" customWidth="1"/>
    <col min="10743" max="10752" width="8.875" style="18"/>
    <col min="10753" max="10753" width="4.625" style="18" customWidth="1"/>
    <col min="10754" max="10754" width="13.25" style="18" customWidth="1"/>
    <col min="10755" max="10755" width="6.625" style="18" customWidth="1"/>
    <col min="10756" max="10756" width="8.625" style="18" customWidth="1"/>
    <col min="10757" max="10757" width="8.375" style="18" customWidth="1"/>
    <col min="10758" max="10758" width="7.625" style="18" customWidth="1"/>
    <col min="10759" max="10759" width="6.625" style="18" customWidth="1"/>
    <col min="10760" max="10760" width="13" style="18" customWidth="1"/>
    <col min="10761" max="10763" width="8.375" style="18" customWidth="1"/>
    <col min="10764" max="10764" width="5.5" style="18" customWidth="1"/>
    <col min="10765" max="10780" width="9" style="18" bestFit="1" customWidth="1"/>
    <col min="10781" max="10972" width="8.875" style="18"/>
    <col min="10973" max="10998" width="9" style="18" bestFit="1" customWidth="1"/>
    <col min="10999" max="11008" width="8.875" style="18"/>
    <col min="11009" max="11009" width="4.625" style="18" customWidth="1"/>
    <col min="11010" max="11010" width="13.25" style="18" customWidth="1"/>
    <col min="11011" max="11011" width="6.625" style="18" customWidth="1"/>
    <col min="11012" max="11012" width="8.625" style="18" customWidth="1"/>
    <col min="11013" max="11013" width="8.375" style="18" customWidth="1"/>
    <col min="11014" max="11014" width="7.625" style="18" customWidth="1"/>
    <col min="11015" max="11015" width="6.625" style="18" customWidth="1"/>
    <col min="11016" max="11016" width="13" style="18" customWidth="1"/>
    <col min="11017" max="11019" width="8.375" style="18" customWidth="1"/>
    <col min="11020" max="11020" width="5.5" style="18" customWidth="1"/>
    <col min="11021" max="11036" width="9" style="18" bestFit="1" customWidth="1"/>
    <col min="11037" max="11228" width="8.875" style="18"/>
    <col min="11229" max="11254" width="9" style="18" bestFit="1" customWidth="1"/>
    <col min="11255" max="11264" width="8.875" style="18"/>
    <col min="11265" max="11265" width="4.625" style="18" customWidth="1"/>
    <col min="11266" max="11266" width="13.25" style="18" customWidth="1"/>
    <col min="11267" max="11267" width="6.625" style="18" customWidth="1"/>
    <col min="11268" max="11268" width="8.625" style="18" customWidth="1"/>
    <col min="11269" max="11269" width="8.375" style="18" customWidth="1"/>
    <col min="11270" max="11270" width="7.625" style="18" customWidth="1"/>
    <col min="11271" max="11271" width="6.625" style="18" customWidth="1"/>
    <col min="11272" max="11272" width="13" style="18" customWidth="1"/>
    <col min="11273" max="11275" width="8.375" style="18" customWidth="1"/>
    <col min="11276" max="11276" width="5.5" style="18" customWidth="1"/>
    <col min="11277" max="11292" width="9" style="18" bestFit="1" customWidth="1"/>
    <col min="11293" max="11484" width="8.875" style="18"/>
    <col min="11485" max="11510" width="9" style="18" bestFit="1" customWidth="1"/>
    <col min="11511" max="11520" width="8.875" style="18"/>
    <col min="11521" max="11521" width="4.625" style="18" customWidth="1"/>
    <col min="11522" max="11522" width="13.25" style="18" customWidth="1"/>
    <col min="11523" max="11523" width="6.625" style="18" customWidth="1"/>
    <col min="11524" max="11524" width="8.625" style="18" customWidth="1"/>
    <col min="11525" max="11525" width="8.375" style="18" customWidth="1"/>
    <col min="11526" max="11526" width="7.625" style="18" customWidth="1"/>
    <col min="11527" max="11527" width="6.625" style="18" customWidth="1"/>
    <col min="11528" max="11528" width="13" style="18" customWidth="1"/>
    <col min="11529" max="11531" width="8.375" style="18" customWidth="1"/>
    <col min="11532" max="11532" width="5.5" style="18" customWidth="1"/>
    <col min="11533" max="11548" width="9" style="18" bestFit="1" customWidth="1"/>
    <col min="11549" max="11740" width="8.875" style="18"/>
    <col min="11741" max="11766" width="9" style="18" bestFit="1" customWidth="1"/>
    <col min="11767" max="11776" width="8.875" style="18"/>
    <col min="11777" max="11777" width="4.625" style="18" customWidth="1"/>
    <col min="11778" max="11778" width="13.25" style="18" customWidth="1"/>
    <col min="11779" max="11779" width="6.625" style="18" customWidth="1"/>
    <col min="11780" max="11780" width="8.625" style="18" customWidth="1"/>
    <col min="11781" max="11781" width="8.375" style="18" customWidth="1"/>
    <col min="11782" max="11782" width="7.625" style="18" customWidth="1"/>
    <col min="11783" max="11783" width="6.625" style="18" customWidth="1"/>
    <col min="11784" max="11784" width="13" style="18" customWidth="1"/>
    <col min="11785" max="11787" width="8.375" style="18" customWidth="1"/>
    <col min="11788" max="11788" width="5.5" style="18" customWidth="1"/>
    <col min="11789" max="11804" width="9" style="18" bestFit="1" customWidth="1"/>
    <col min="11805" max="11996" width="8.875" style="18"/>
    <col min="11997" max="12022" width="9" style="18" bestFit="1" customWidth="1"/>
    <col min="12023" max="12032" width="8.875" style="18"/>
    <col min="12033" max="12033" width="4.625" style="18" customWidth="1"/>
    <col min="12034" max="12034" width="13.25" style="18" customWidth="1"/>
    <col min="12035" max="12035" width="6.625" style="18" customWidth="1"/>
    <col min="12036" max="12036" width="8.625" style="18" customWidth="1"/>
    <col min="12037" max="12037" width="8.375" style="18" customWidth="1"/>
    <col min="12038" max="12038" width="7.625" style="18" customWidth="1"/>
    <col min="12039" max="12039" width="6.625" style="18" customWidth="1"/>
    <col min="12040" max="12040" width="13" style="18" customWidth="1"/>
    <col min="12041" max="12043" width="8.375" style="18" customWidth="1"/>
    <col min="12044" max="12044" width="5.5" style="18" customWidth="1"/>
    <col min="12045" max="12060" width="9" style="18" bestFit="1" customWidth="1"/>
    <col min="12061" max="12252" width="8.875" style="18"/>
    <col min="12253" max="12278" width="9" style="18" bestFit="1" customWidth="1"/>
    <col min="12279" max="12288" width="8.875" style="18"/>
    <col min="12289" max="12289" width="4.625" style="18" customWidth="1"/>
    <col min="12290" max="12290" width="13.25" style="18" customWidth="1"/>
    <col min="12291" max="12291" width="6.625" style="18" customWidth="1"/>
    <col min="12292" max="12292" width="8.625" style="18" customWidth="1"/>
    <col min="12293" max="12293" width="8.375" style="18" customWidth="1"/>
    <col min="12294" max="12294" width="7.625" style="18" customWidth="1"/>
    <col min="12295" max="12295" width="6.625" style="18" customWidth="1"/>
    <col min="12296" max="12296" width="13" style="18" customWidth="1"/>
    <col min="12297" max="12299" width="8.375" style="18" customWidth="1"/>
    <col min="12300" max="12300" width="5.5" style="18" customWidth="1"/>
    <col min="12301" max="12316" width="9" style="18" bestFit="1" customWidth="1"/>
    <col min="12317" max="12508" width="8.875" style="18"/>
    <col min="12509" max="12534" width="9" style="18" bestFit="1" customWidth="1"/>
    <col min="12535" max="12544" width="8.875" style="18"/>
    <col min="12545" max="12545" width="4.625" style="18" customWidth="1"/>
    <col min="12546" max="12546" width="13.25" style="18" customWidth="1"/>
    <col min="12547" max="12547" width="6.625" style="18" customWidth="1"/>
    <col min="12548" max="12548" width="8.625" style="18" customWidth="1"/>
    <col min="12549" max="12549" width="8.375" style="18" customWidth="1"/>
    <col min="12550" max="12550" width="7.625" style="18" customWidth="1"/>
    <col min="12551" max="12551" width="6.625" style="18" customWidth="1"/>
    <col min="12552" max="12552" width="13" style="18" customWidth="1"/>
    <col min="12553" max="12555" width="8.375" style="18" customWidth="1"/>
    <col min="12556" max="12556" width="5.5" style="18" customWidth="1"/>
    <col min="12557" max="12572" width="9" style="18" bestFit="1" customWidth="1"/>
    <col min="12573" max="12764" width="8.875" style="18"/>
    <col min="12765" max="12790" width="9" style="18" bestFit="1" customWidth="1"/>
    <col min="12791" max="12800" width="8.875" style="18"/>
    <col min="12801" max="12801" width="4.625" style="18" customWidth="1"/>
    <col min="12802" max="12802" width="13.25" style="18" customWidth="1"/>
    <col min="12803" max="12803" width="6.625" style="18" customWidth="1"/>
    <col min="12804" max="12804" width="8.625" style="18" customWidth="1"/>
    <col min="12805" max="12805" width="8.375" style="18" customWidth="1"/>
    <col min="12806" max="12806" width="7.625" style="18" customWidth="1"/>
    <col min="12807" max="12807" width="6.625" style="18" customWidth="1"/>
    <col min="12808" max="12808" width="13" style="18" customWidth="1"/>
    <col min="12809" max="12811" width="8.375" style="18" customWidth="1"/>
    <col min="12812" max="12812" width="5.5" style="18" customWidth="1"/>
    <col min="12813" max="12828" width="9" style="18" bestFit="1" customWidth="1"/>
    <col min="12829" max="13020" width="8.875" style="18"/>
    <col min="13021" max="13046" width="9" style="18" bestFit="1" customWidth="1"/>
    <col min="13047" max="13056" width="8.875" style="18"/>
    <col min="13057" max="13057" width="4.625" style="18" customWidth="1"/>
    <col min="13058" max="13058" width="13.25" style="18" customWidth="1"/>
    <col min="13059" max="13059" width="6.625" style="18" customWidth="1"/>
    <col min="13060" max="13060" width="8.625" style="18" customWidth="1"/>
    <col min="13061" max="13061" width="8.375" style="18" customWidth="1"/>
    <col min="13062" max="13062" width="7.625" style="18" customWidth="1"/>
    <col min="13063" max="13063" width="6.625" style="18" customWidth="1"/>
    <col min="13064" max="13064" width="13" style="18" customWidth="1"/>
    <col min="13065" max="13067" width="8.375" style="18" customWidth="1"/>
    <col min="13068" max="13068" width="5.5" style="18" customWidth="1"/>
    <col min="13069" max="13084" width="9" style="18" bestFit="1" customWidth="1"/>
    <col min="13085" max="13276" width="8.875" style="18"/>
    <col min="13277" max="13302" width="9" style="18" bestFit="1" customWidth="1"/>
    <col min="13303" max="13312" width="8.875" style="18"/>
    <col min="13313" max="13313" width="4.625" style="18" customWidth="1"/>
    <col min="13314" max="13314" width="13.25" style="18" customWidth="1"/>
    <col min="13315" max="13315" width="6.625" style="18" customWidth="1"/>
    <col min="13316" max="13316" width="8.625" style="18" customWidth="1"/>
    <col min="13317" max="13317" width="8.375" style="18" customWidth="1"/>
    <col min="13318" max="13318" width="7.625" style="18" customWidth="1"/>
    <col min="13319" max="13319" width="6.625" style="18" customWidth="1"/>
    <col min="13320" max="13320" width="13" style="18" customWidth="1"/>
    <col min="13321" max="13323" width="8.375" style="18" customWidth="1"/>
    <col min="13324" max="13324" width="5.5" style="18" customWidth="1"/>
    <col min="13325" max="13340" width="9" style="18" bestFit="1" customWidth="1"/>
    <col min="13341" max="13532" width="8.875" style="18"/>
    <col min="13533" max="13558" width="9" style="18" bestFit="1" customWidth="1"/>
    <col min="13559" max="13568" width="8.875" style="18"/>
    <col min="13569" max="13569" width="4.625" style="18" customWidth="1"/>
    <col min="13570" max="13570" width="13.25" style="18" customWidth="1"/>
    <col min="13571" max="13571" width="6.625" style="18" customWidth="1"/>
    <col min="13572" max="13572" width="8.625" style="18" customWidth="1"/>
    <col min="13573" max="13573" width="8.375" style="18" customWidth="1"/>
    <col min="13574" max="13574" width="7.625" style="18" customWidth="1"/>
    <col min="13575" max="13575" width="6.625" style="18" customWidth="1"/>
    <col min="13576" max="13576" width="13" style="18" customWidth="1"/>
    <col min="13577" max="13579" width="8.375" style="18" customWidth="1"/>
    <col min="13580" max="13580" width="5.5" style="18" customWidth="1"/>
    <col min="13581" max="13596" width="9" style="18" bestFit="1" customWidth="1"/>
    <col min="13597" max="13788" width="8.875" style="18"/>
    <col min="13789" max="13814" width="9" style="18" bestFit="1" customWidth="1"/>
    <col min="13815" max="13824" width="8.875" style="18"/>
    <col min="13825" max="13825" width="4.625" style="18" customWidth="1"/>
    <col min="13826" max="13826" width="13.25" style="18" customWidth="1"/>
    <col min="13827" max="13827" width="6.625" style="18" customWidth="1"/>
    <col min="13828" max="13828" width="8.625" style="18" customWidth="1"/>
    <col min="13829" max="13829" width="8.375" style="18" customWidth="1"/>
    <col min="13830" max="13830" width="7.625" style="18" customWidth="1"/>
    <col min="13831" max="13831" width="6.625" style="18" customWidth="1"/>
    <col min="13832" max="13832" width="13" style="18" customWidth="1"/>
    <col min="13833" max="13835" width="8.375" style="18" customWidth="1"/>
    <col min="13836" max="13836" width="5.5" style="18" customWidth="1"/>
    <col min="13837" max="13852" width="9" style="18" bestFit="1" customWidth="1"/>
    <col min="13853" max="14044" width="8.875" style="18"/>
    <col min="14045" max="14070" width="9" style="18" bestFit="1" customWidth="1"/>
    <col min="14071" max="14080" width="8.875" style="18"/>
    <col min="14081" max="14081" width="4.625" style="18" customWidth="1"/>
    <col min="14082" max="14082" width="13.25" style="18" customWidth="1"/>
    <col min="14083" max="14083" width="6.625" style="18" customWidth="1"/>
    <col min="14084" max="14084" width="8.625" style="18" customWidth="1"/>
    <col min="14085" max="14085" width="8.375" style="18" customWidth="1"/>
    <col min="14086" max="14086" width="7.625" style="18" customWidth="1"/>
    <col min="14087" max="14087" width="6.625" style="18" customWidth="1"/>
    <col min="14088" max="14088" width="13" style="18" customWidth="1"/>
    <col min="14089" max="14091" width="8.375" style="18" customWidth="1"/>
    <col min="14092" max="14092" width="5.5" style="18" customWidth="1"/>
    <col min="14093" max="14108" width="9" style="18" bestFit="1" customWidth="1"/>
    <col min="14109" max="14300" width="8.875" style="18"/>
    <col min="14301" max="14326" width="9" style="18" bestFit="1" customWidth="1"/>
    <col min="14327" max="14336" width="8.875" style="18"/>
    <col min="14337" max="14337" width="4.625" style="18" customWidth="1"/>
    <col min="14338" max="14338" width="13.25" style="18" customWidth="1"/>
    <col min="14339" max="14339" width="6.625" style="18" customWidth="1"/>
    <col min="14340" max="14340" width="8.625" style="18" customWidth="1"/>
    <col min="14341" max="14341" width="8.375" style="18" customWidth="1"/>
    <col min="14342" max="14342" width="7.625" style="18" customWidth="1"/>
    <col min="14343" max="14343" width="6.625" style="18" customWidth="1"/>
    <col min="14344" max="14344" width="13" style="18" customWidth="1"/>
    <col min="14345" max="14347" width="8.375" style="18" customWidth="1"/>
    <col min="14348" max="14348" width="5.5" style="18" customWidth="1"/>
    <col min="14349" max="14364" width="9" style="18" bestFit="1" customWidth="1"/>
    <col min="14365" max="14556" width="8.875" style="18"/>
    <col min="14557" max="14582" width="9" style="18" bestFit="1" customWidth="1"/>
    <col min="14583" max="14592" width="8.875" style="18"/>
    <col min="14593" max="14593" width="4.625" style="18" customWidth="1"/>
    <col min="14594" max="14594" width="13.25" style="18" customWidth="1"/>
    <col min="14595" max="14595" width="6.625" style="18" customWidth="1"/>
    <col min="14596" max="14596" width="8.625" style="18" customWidth="1"/>
    <col min="14597" max="14597" width="8.375" style="18" customWidth="1"/>
    <col min="14598" max="14598" width="7.625" style="18" customWidth="1"/>
    <col min="14599" max="14599" width="6.625" style="18" customWidth="1"/>
    <col min="14600" max="14600" width="13" style="18" customWidth="1"/>
    <col min="14601" max="14603" width="8.375" style="18" customWidth="1"/>
    <col min="14604" max="14604" width="5.5" style="18" customWidth="1"/>
    <col min="14605" max="14620" width="9" style="18" bestFit="1" customWidth="1"/>
    <col min="14621" max="14812" width="8.875" style="18"/>
    <col min="14813" max="14838" width="9" style="18" bestFit="1" customWidth="1"/>
    <col min="14839" max="14848" width="8.875" style="18"/>
    <col min="14849" max="14849" width="4.625" style="18" customWidth="1"/>
    <col min="14850" max="14850" width="13.25" style="18" customWidth="1"/>
    <col min="14851" max="14851" width="6.625" style="18" customWidth="1"/>
    <col min="14852" max="14852" width="8.625" style="18" customWidth="1"/>
    <col min="14853" max="14853" width="8.375" style="18" customWidth="1"/>
    <col min="14854" max="14854" width="7.625" style="18" customWidth="1"/>
    <col min="14855" max="14855" width="6.625" style="18" customWidth="1"/>
    <col min="14856" max="14856" width="13" style="18" customWidth="1"/>
    <col min="14857" max="14859" width="8.375" style="18" customWidth="1"/>
    <col min="14860" max="14860" width="5.5" style="18" customWidth="1"/>
    <col min="14861" max="14876" width="9" style="18" bestFit="1" customWidth="1"/>
    <col min="14877" max="15068" width="8.875" style="18"/>
    <col min="15069" max="15094" width="9" style="18" bestFit="1" customWidth="1"/>
    <col min="15095" max="15104" width="8.875" style="18"/>
    <col min="15105" max="15105" width="4.625" style="18" customWidth="1"/>
    <col min="15106" max="15106" width="13.25" style="18" customWidth="1"/>
    <col min="15107" max="15107" width="6.625" style="18" customWidth="1"/>
    <col min="15108" max="15108" width="8.625" style="18" customWidth="1"/>
    <col min="15109" max="15109" width="8.375" style="18" customWidth="1"/>
    <col min="15110" max="15110" width="7.625" style="18" customWidth="1"/>
    <col min="15111" max="15111" width="6.625" style="18" customWidth="1"/>
    <col min="15112" max="15112" width="13" style="18" customWidth="1"/>
    <col min="15113" max="15115" width="8.375" style="18" customWidth="1"/>
    <col min="15116" max="15116" width="5.5" style="18" customWidth="1"/>
    <col min="15117" max="15132" width="9" style="18" bestFit="1" customWidth="1"/>
    <col min="15133" max="15324" width="8.875" style="18"/>
    <col min="15325" max="15350" width="9" style="18" bestFit="1" customWidth="1"/>
    <col min="15351" max="15360" width="8.875" style="18"/>
    <col min="15361" max="15361" width="4.625" style="18" customWidth="1"/>
    <col min="15362" max="15362" width="13.25" style="18" customWidth="1"/>
    <col min="15363" max="15363" width="6.625" style="18" customWidth="1"/>
    <col min="15364" max="15364" width="8.625" style="18" customWidth="1"/>
    <col min="15365" max="15365" width="8.375" style="18" customWidth="1"/>
    <col min="15366" max="15366" width="7.625" style="18" customWidth="1"/>
    <col min="15367" max="15367" width="6.625" style="18" customWidth="1"/>
    <col min="15368" max="15368" width="13" style="18" customWidth="1"/>
    <col min="15369" max="15371" width="8.375" style="18" customWidth="1"/>
    <col min="15372" max="15372" width="5.5" style="18" customWidth="1"/>
    <col min="15373" max="15388" width="9" style="18" bestFit="1" customWidth="1"/>
    <col min="15389" max="15580" width="8.875" style="18"/>
    <col min="15581" max="15606" width="9" style="18" bestFit="1" customWidth="1"/>
    <col min="15607" max="15616" width="8.875" style="18"/>
    <col min="15617" max="15617" width="4.625" style="18" customWidth="1"/>
    <col min="15618" max="15618" width="13.25" style="18" customWidth="1"/>
    <col min="15619" max="15619" width="6.625" style="18" customWidth="1"/>
    <col min="15620" max="15620" width="8.625" style="18" customWidth="1"/>
    <col min="15621" max="15621" width="8.375" style="18" customWidth="1"/>
    <col min="15622" max="15622" width="7.625" style="18" customWidth="1"/>
    <col min="15623" max="15623" width="6.625" style="18" customWidth="1"/>
    <col min="15624" max="15624" width="13" style="18" customWidth="1"/>
    <col min="15625" max="15627" width="8.375" style="18" customWidth="1"/>
    <col min="15628" max="15628" width="5.5" style="18" customWidth="1"/>
    <col min="15629" max="15644" width="9" style="18" bestFit="1" customWidth="1"/>
    <col min="15645" max="15836" width="8.875" style="18"/>
    <col min="15837" max="15862" width="9" style="18" bestFit="1" customWidth="1"/>
    <col min="15863" max="15872" width="8.875" style="18"/>
    <col min="15873" max="15873" width="4.625" style="18" customWidth="1"/>
    <col min="15874" max="15874" width="13.25" style="18" customWidth="1"/>
    <col min="15875" max="15875" width="6.625" style="18" customWidth="1"/>
    <col min="15876" max="15876" width="8.625" style="18" customWidth="1"/>
    <col min="15877" max="15877" width="8.375" style="18" customWidth="1"/>
    <col min="15878" max="15878" width="7.625" style="18" customWidth="1"/>
    <col min="15879" max="15879" width="6.625" style="18" customWidth="1"/>
    <col min="15880" max="15880" width="13" style="18" customWidth="1"/>
    <col min="15881" max="15883" width="8.375" style="18" customWidth="1"/>
    <col min="15884" max="15884" width="5.5" style="18" customWidth="1"/>
    <col min="15885" max="15900" width="9" style="18" bestFit="1" customWidth="1"/>
    <col min="15901" max="16092" width="8.875" style="18"/>
    <col min="16093" max="16118" width="9" style="18" bestFit="1" customWidth="1"/>
    <col min="16119" max="16128" width="8.875" style="18"/>
    <col min="16129" max="16129" width="4.625" style="18" customWidth="1"/>
    <col min="16130" max="16130" width="13.25" style="18" customWidth="1"/>
    <col min="16131" max="16131" width="6.625" style="18" customWidth="1"/>
    <col min="16132" max="16132" width="8.625" style="18" customWidth="1"/>
    <col min="16133" max="16133" width="8.375" style="18" customWidth="1"/>
    <col min="16134" max="16134" width="7.625" style="18" customWidth="1"/>
    <col min="16135" max="16135" width="6.625" style="18" customWidth="1"/>
    <col min="16136" max="16136" width="13" style="18" customWidth="1"/>
    <col min="16137" max="16139" width="8.375" style="18" customWidth="1"/>
    <col min="16140" max="16140" width="5.5" style="18" customWidth="1"/>
    <col min="16141" max="16156" width="9" style="18" bestFit="1" customWidth="1"/>
    <col min="16157" max="16348" width="8.875" style="18"/>
    <col min="16349" max="16374" width="9" style="18" bestFit="1" customWidth="1"/>
    <col min="16375" max="16384" width="8.875" style="18"/>
  </cols>
  <sheetData>
    <row r="1" spans="1:12" ht="21" customHeight="1">
      <c r="A1" s="81" t="s">
        <v>68</v>
      </c>
      <c r="B1" s="81"/>
      <c r="C1" s="81"/>
      <c r="D1" s="82"/>
      <c r="E1" s="81"/>
      <c r="F1" s="82"/>
      <c r="G1" s="82"/>
      <c r="H1" s="83"/>
      <c r="I1" s="83"/>
      <c r="J1" s="83"/>
      <c r="K1" s="81"/>
      <c r="L1" s="81"/>
    </row>
    <row r="2" spans="1:12" ht="20.25">
      <c r="A2" s="84" t="s">
        <v>74</v>
      </c>
      <c r="B2" s="85"/>
      <c r="C2" s="85"/>
      <c r="D2" s="86"/>
      <c r="E2" s="85"/>
      <c r="F2" s="86"/>
      <c r="G2" s="86"/>
      <c r="H2" s="87"/>
      <c r="I2" s="87"/>
      <c r="J2" s="87"/>
      <c r="K2" s="85"/>
      <c r="L2" s="85"/>
    </row>
    <row r="3" spans="1:12" ht="15.95" customHeight="1">
      <c r="A3" s="19" t="s">
        <v>69</v>
      </c>
      <c r="B3" s="19" t="s">
        <v>75</v>
      </c>
      <c r="C3" s="19" t="s">
        <v>76</v>
      </c>
      <c r="D3" s="20" t="s">
        <v>70</v>
      </c>
      <c r="E3" s="19" t="s">
        <v>66</v>
      </c>
      <c r="F3" s="88" t="s">
        <v>77</v>
      </c>
      <c r="G3" s="88"/>
      <c r="H3" s="21" t="s">
        <v>71</v>
      </c>
      <c r="I3" s="21" t="s">
        <v>72</v>
      </c>
      <c r="J3" s="21" t="s">
        <v>73</v>
      </c>
      <c r="K3" s="19" t="s">
        <v>67</v>
      </c>
      <c r="L3" s="19" t="s">
        <v>78</v>
      </c>
    </row>
    <row r="4" spans="1:12" ht="15.95" customHeight="1">
      <c r="A4" s="19">
        <v>1</v>
      </c>
      <c r="B4" s="22" t="s">
        <v>79</v>
      </c>
      <c r="C4" s="23" t="s">
        <v>80</v>
      </c>
      <c r="D4" s="24">
        <v>13.2</v>
      </c>
      <c r="E4" s="25" t="s">
        <v>81</v>
      </c>
      <c r="F4" s="38">
        <v>100000</v>
      </c>
      <c r="G4" s="39" t="s">
        <v>81</v>
      </c>
      <c r="H4" s="21">
        <f t="shared" ref="H4:H67" si="0">F4</f>
        <v>100000</v>
      </c>
      <c r="I4" s="21" t="s">
        <v>82</v>
      </c>
      <c r="J4" s="21" t="s">
        <v>83</v>
      </c>
      <c r="K4" s="19" t="s">
        <v>84</v>
      </c>
      <c r="L4" s="19"/>
    </row>
    <row r="5" spans="1:12" ht="15.95" customHeight="1">
      <c r="A5" s="19">
        <v>2</v>
      </c>
      <c r="B5" s="26" t="s">
        <v>85</v>
      </c>
      <c r="C5" s="27" t="s">
        <v>80</v>
      </c>
      <c r="D5" s="28">
        <v>13.2</v>
      </c>
      <c r="E5" s="29" t="s">
        <v>81</v>
      </c>
      <c r="F5" s="40">
        <v>100000</v>
      </c>
      <c r="G5" s="41" t="s">
        <v>81</v>
      </c>
      <c r="H5" s="30">
        <f t="shared" si="0"/>
        <v>100000</v>
      </c>
      <c r="I5" s="30" t="s">
        <v>82</v>
      </c>
      <c r="J5" s="30" t="s">
        <v>83</v>
      </c>
      <c r="K5" s="31" t="s">
        <v>84</v>
      </c>
      <c r="L5" s="31"/>
    </row>
    <row r="6" spans="1:12" ht="15.95" customHeight="1">
      <c r="A6" s="31">
        <v>3</v>
      </c>
      <c r="B6" s="26" t="s">
        <v>86</v>
      </c>
      <c r="C6" s="27" t="s">
        <v>80</v>
      </c>
      <c r="D6" s="28">
        <v>13.2</v>
      </c>
      <c r="E6" s="29" t="s">
        <v>81</v>
      </c>
      <c r="F6" s="40">
        <v>100000</v>
      </c>
      <c r="G6" s="41" t="s">
        <v>81</v>
      </c>
      <c r="H6" s="30">
        <f t="shared" si="0"/>
        <v>100000</v>
      </c>
      <c r="I6" s="30" t="s">
        <v>82</v>
      </c>
      <c r="J6" s="30" t="s">
        <v>83</v>
      </c>
      <c r="K6" s="31" t="s">
        <v>84</v>
      </c>
      <c r="L6" s="31"/>
    </row>
    <row r="7" spans="1:12" ht="15.95" customHeight="1">
      <c r="A7" s="31">
        <v>4</v>
      </c>
      <c r="B7" s="26" t="s">
        <v>87</v>
      </c>
      <c r="C7" s="27" t="s">
        <v>80</v>
      </c>
      <c r="D7" s="28">
        <v>13.2</v>
      </c>
      <c r="E7" s="29" t="s">
        <v>81</v>
      </c>
      <c r="F7" s="40">
        <v>87000</v>
      </c>
      <c r="G7" s="41" t="s">
        <v>81</v>
      </c>
      <c r="H7" s="30">
        <f t="shared" si="0"/>
        <v>87000</v>
      </c>
      <c r="I7" s="30" t="s">
        <v>82</v>
      </c>
      <c r="J7" s="30" t="s">
        <v>83</v>
      </c>
      <c r="K7" s="31" t="s">
        <v>84</v>
      </c>
      <c r="L7" s="31"/>
    </row>
    <row r="8" spans="1:12" ht="15.95" customHeight="1">
      <c r="A8" s="31">
        <v>5</v>
      </c>
      <c r="B8" s="26" t="s">
        <v>88</v>
      </c>
      <c r="C8" s="27" t="s">
        <v>80</v>
      </c>
      <c r="D8" s="28">
        <v>13.2</v>
      </c>
      <c r="E8" s="29" t="s">
        <v>81</v>
      </c>
      <c r="F8" s="40">
        <v>100000</v>
      </c>
      <c r="G8" s="41" t="s">
        <v>81</v>
      </c>
      <c r="H8" s="30">
        <f t="shared" si="0"/>
        <v>100000</v>
      </c>
      <c r="I8" s="30" t="s">
        <v>82</v>
      </c>
      <c r="J8" s="30" t="s">
        <v>83</v>
      </c>
      <c r="K8" s="31" t="s">
        <v>84</v>
      </c>
      <c r="L8" s="31"/>
    </row>
    <row r="9" spans="1:12" ht="15.95" customHeight="1">
      <c r="A9" s="31">
        <v>6</v>
      </c>
      <c r="B9" s="26" t="s">
        <v>89</v>
      </c>
      <c r="C9" s="27" t="s">
        <v>80</v>
      </c>
      <c r="D9" s="28">
        <v>13.2</v>
      </c>
      <c r="E9" s="29" t="s">
        <v>81</v>
      </c>
      <c r="F9" s="40">
        <v>87000</v>
      </c>
      <c r="G9" s="41" t="s">
        <v>81</v>
      </c>
      <c r="H9" s="30">
        <f t="shared" si="0"/>
        <v>87000</v>
      </c>
      <c r="I9" s="30" t="s">
        <v>82</v>
      </c>
      <c r="J9" s="30" t="s">
        <v>83</v>
      </c>
      <c r="K9" s="31" t="s">
        <v>84</v>
      </c>
      <c r="L9" s="31"/>
    </row>
    <row r="10" spans="1:12" ht="15.95" customHeight="1">
      <c r="A10" s="31">
        <v>7</v>
      </c>
      <c r="B10" s="26" t="s">
        <v>90</v>
      </c>
      <c r="C10" s="27" t="s">
        <v>80</v>
      </c>
      <c r="D10" s="28">
        <v>13.2</v>
      </c>
      <c r="E10" s="29" t="s">
        <v>81</v>
      </c>
      <c r="F10" s="40">
        <v>70000</v>
      </c>
      <c r="G10" s="41" t="s">
        <v>81</v>
      </c>
      <c r="H10" s="30">
        <f t="shared" si="0"/>
        <v>70000</v>
      </c>
      <c r="I10" s="30" t="s">
        <v>82</v>
      </c>
      <c r="J10" s="30" t="s">
        <v>83</v>
      </c>
      <c r="K10" s="31" t="s">
        <v>84</v>
      </c>
      <c r="L10" s="31"/>
    </row>
    <row r="11" spans="1:12" ht="15.95" customHeight="1">
      <c r="A11" s="31">
        <v>8</v>
      </c>
      <c r="B11" s="26" t="s">
        <v>91</v>
      </c>
      <c r="C11" s="27" t="s">
        <v>80</v>
      </c>
      <c r="D11" s="28">
        <v>13.2</v>
      </c>
      <c r="E11" s="29" t="s">
        <v>81</v>
      </c>
      <c r="F11" s="40">
        <v>70000</v>
      </c>
      <c r="G11" s="41" t="s">
        <v>81</v>
      </c>
      <c r="H11" s="30">
        <f t="shared" si="0"/>
        <v>70000</v>
      </c>
      <c r="I11" s="30" t="s">
        <v>82</v>
      </c>
      <c r="J11" s="30" t="s">
        <v>83</v>
      </c>
      <c r="K11" s="31" t="s">
        <v>84</v>
      </c>
      <c r="L11" s="31"/>
    </row>
    <row r="12" spans="1:12" ht="15.95" customHeight="1">
      <c r="A12" s="31">
        <v>9</v>
      </c>
      <c r="B12" s="26" t="s">
        <v>92</v>
      </c>
      <c r="C12" s="27" t="s">
        <v>80</v>
      </c>
      <c r="D12" s="28">
        <v>13.2</v>
      </c>
      <c r="E12" s="29" t="s">
        <v>81</v>
      </c>
      <c r="F12" s="40">
        <v>100000</v>
      </c>
      <c r="G12" s="41" t="s">
        <v>81</v>
      </c>
      <c r="H12" s="30">
        <f t="shared" si="0"/>
        <v>100000</v>
      </c>
      <c r="I12" s="30" t="s">
        <v>82</v>
      </c>
      <c r="J12" s="30" t="s">
        <v>83</v>
      </c>
      <c r="K12" s="31" t="s">
        <v>84</v>
      </c>
      <c r="L12" s="31"/>
    </row>
    <row r="13" spans="1:12" ht="15.95" customHeight="1">
      <c r="A13" s="31">
        <v>10</v>
      </c>
      <c r="B13" s="26" t="s">
        <v>93</v>
      </c>
      <c r="C13" s="27" t="s">
        <v>80</v>
      </c>
      <c r="D13" s="28">
        <v>13.2</v>
      </c>
      <c r="E13" s="29" t="s">
        <v>81</v>
      </c>
      <c r="F13" s="40">
        <v>70000</v>
      </c>
      <c r="G13" s="41" t="s">
        <v>81</v>
      </c>
      <c r="H13" s="30">
        <f t="shared" si="0"/>
        <v>70000</v>
      </c>
      <c r="I13" s="30" t="s">
        <v>82</v>
      </c>
      <c r="J13" s="30" t="s">
        <v>83</v>
      </c>
      <c r="K13" s="31" t="s">
        <v>84</v>
      </c>
      <c r="L13" s="31"/>
    </row>
    <row r="14" spans="1:12" ht="15.95" customHeight="1">
      <c r="A14" s="31">
        <v>11</v>
      </c>
      <c r="B14" s="26" t="s">
        <v>94</v>
      </c>
      <c r="C14" s="27" t="s">
        <v>80</v>
      </c>
      <c r="D14" s="28">
        <v>13.2</v>
      </c>
      <c r="E14" s="29" t="s">
        <v>81</v>
      </c>
      <c r="F14" s="40">
        <v>100000</v>
      </c>
      <c r="G14" s="41" t="s">
        <v>81</v>
      </c>
      <c r="H14" s="30">
        <f t="shared" si="0"/>
        <v>100000</v>
      </c>
      <c r="I14" s="30" t="s">
        <v>82</v>
      </c>
      <c r="J14" s="30" t="s">
        <v>83</v>
      </c>
      <c r="K14" s="31" t="s">
        <v>84</v>
      </c>
      <c r="L14" s="31"/>
    </row>
    <row r="15" spans="1:12" ht="15.95" customHeight="1">
      <c r="A15" s="31">
        <v>12</v>
      </c>
      <c r="B15" s="26" t="s">
        <v>95</v>
      </c>
      <c r="C15" s="27" t="s">
        <v>80</v>
      </c>
      <c r="D15" s="28">
        <v>13.2</v>
      </c>
      <c r="E15" s="29" t="s">
        <v>81</v>
      </c>
      <c r="F15" s="40">
        <v>100000</v>
      </c>
      <c r="G15" s="41" t="s">
        <v>81</v>
      </c>
      <c r="H15" s="30">
        <f t="shared" si="0"/>
        <v>100000</v>
      </c>
      <c r="I15" s="30" t="s">
        <v>82</v>
      </c>
      <c r="J15" s="30" t="s">
        <v>83</v>
      </c>
      <c r="K15" s="31" t="s">
        <v>84</v>
      </c>
      <c r="L15" s="31"/>
    </row>
    <row r="16" spans="1:12" ht="15.95" customHeight="1">
      <c r="A16" s="31">
        <v>13</v>
      </c>
      <c r="B16" s="26" t="s">
        <v>96</v>
      </c>
      <c r="C16" s="27" t="s">
        <v>80</v>
      </c>
      <c r="D16" s="28">
        <v>13.2</v>
      </c>
      <c r="E16" s="29" t="s">
        <v>81</v>
      </c>
      <c r="F16" s="40">
        <v>70000</v>
      </c>
      <c r="G16" s="41" t="s">
        <v>81</v>
      </c>
      <c r="H16" s="30">
        <f t="shared" si="0"/>
        <v>70000</v>
      </c>
      <c r="I16" s="30" t="s">
        <v>82</v>
      </c>
      <c r="J16" s="30" t="s">
        <v>83</v>
      </c>
      <c r="K16" s="31" t="s">
        <v>84</v>
      </c>
      <c r="L16" s="31"/>
    </row>
    <row r="17" spans="1:12" ht="15.95" customHeight="1">
      <c r="A17" s="31">
        <v>14</v>
      </c>
      <c r="B17" s="26" t="s">
        <v>97</v>
      </c>
      <c r="C17" s="27" t="s">
        <v>80</v>
      </c>
      <c r="D17" s="28">
        <v>13.2</v>
      </c>
      <c r="E17" s="29" t="s">
        <v>81</v>
      </c>
      <c r="F17" s="40">
        <v>100000</v>
      </c>
      <c r="G17" s="41" t="s">
        <v>81</v>
      </c>
      <c r="H17" s="30">
        <f t="shared" si="0"/>
        <v>100000</v>
      </c>
      <c r="I17" s="30" t="s">
        <v>82</v>
      </c>
      <c r="J17" s="30" t="s">
        <v>83</v>
      </c>
      <c r="K17" s="31" t="s">
        <v>84</v>
      </c>
      <c r="L17" s="31"/>
    </row>
    <row r="18" spans="1:12" ht="15.95" customHeight="1">
      <c r="A18" s="31">
        <v>15</v>
      </c>
      <c r="B18" s="26" t="s">
        <v>98</v>
      </c>
      <c r="C18" s="27" t="s">
        <v>80</v>
      </c>
      <c r="D18" s="28">
        <v>13.2</v>
      </c>
      <c r="E18" s="29" t="s">
        <v>81</v>
      </c>
      <c r="F18" s="40">
        <v>100000</v>
      </c>
      <c r="G18" s="41" t="s">
        <v>81</v>
      </c>
      <c r="H18" s="30">
        <f t="shared" si="0"/>
        <v>100000</v>
      </c>
      <c r="I18" s="30" t="s">
        <v>82</v>
      </c>
      <c r="J18" s="30" t="s">
        <v>83</v>
      </c>
      <c r="K18" s="31" t="s">
        <v>84</v>
      </c>
      <c r="L18" s="31"/>
    </row>
    <row r="19" spans="1:12" ht="15.95" customHeight="1">
      <c r="A19" s="31">
        <v>16</v>
      </c>
      <c r="B19" s="26" t="s">
        <v>99</v>
      </c>
      <c r="C19" s="27" t="s">
        <v>80</v>
      </c>
      <c r="D19" s="28">
        <v>13.2</v>
      </c>
      <c r="E19" s="29" t="s">
        <v>81</v>
      </c>
      <c r="F19" s="40">
        <v>70000</v>
      </c>
      <c r="G19" s="41" t="s">
        <v>81</v>
      </c>
      <c r="H19" s="30">
        <f t="shared" si="0"/>
        <v>70000</v>
      </c>
      <c r="I19" s="30" t="s">
        <v>82</v>
      </c>
      <c r="J19" s="30" t="s">
        <v>83</v>
      </c>
      <c r="K19" s="31" t="s">
        <v>84</v>
      </c>
      <c r="L19" s="31"/>
    </row>
    <row r="20" spans="1:12" ht="15.95" customHeight="1">
      <c r="A20" s="31">
        <v>17</v>
      </c>
      <c r="B20" s="26" t="s">
        <v>100</v>
      </c>
      <c r="C20" s="27" t="s">
        <v>80</v>
      </c>
      <c r="D20" s="28">
        <v>13.2</v>
      </c>
      <c r="E20" s="29" t="s">
        <v>81</v>
      </c>
      <c r="F20" s="40">
        <v>100000</v>
      </c>
      <c r="G20" s="41" t="s">
        <v>81</v>
      </c>
      <c r="H20" s="30">
        <f t="shared" si="0"/>
        <v>100000</v>
      </c>
      <c r="I20" s="30" t="s">
        <v>82</v>
      </c>
      <c r="J20" s="30" t="s">
        <v>83</v>
      </c>
      <c r="K20" s="31" t="s">
        <v>84</v>
      </c>
      <c r="L20" s="31"/>
    </row>
    <row r="21" spans="1:12" ht="15.95" customHeight="1">
      <c r="A21" s="31">
        <v>18</v>
      </c>
      <c r="B21" s="26" t="s">
        <v>101</v>
      </c>
      <c r="C21" s="27" t="s">
        <v>80</v>
      </c>
      <c r="D21" s="28">
        <v>13.2</v>
      </c>
      <c r="E21" s="29" t="s">
        <v>81</v>
      </c>
      <c r="F21" s="40">
        <v>100000</v>
      </c>
      <c r="G21" s="41" t="s">
        <v>81</v>
      </c>
      <c r="H21" s="30">
        <f t="shared" si="0"/>
        <v>100000</v>
      </c>
      <c r="I21" s="30" t="s">
        <v>82</v>
      </c>
      <c r="J21" s="30" t="s">
        <v>83</v>
      </c>
      <c r="K21" s="31" t="s">
        <v>84</v>
      </c>
      <c r="L21" s="31"/>
    </row>
    <row r="22" spans="1:12" ht="15.95" customHeight="1">
      <c r="A22" s="31">
        <v>19</v>
      </c>
      <c r="B22" s="26" t="s">
        <v>102</v>
      </c>
      <c r="C22" s="27" t="s">
        <v>80</v>
      </c>
      <c r="D22" s="28">
        <v>13.2</v>
      </c>
      <c r="E22" s="29" t="s">
        <v>81</v>
      </c>
      <c r="F22" s="40">
        <v>100000</v>
      </c>
      <c r="G22" s="41" t="s">
        <v>81</v>
      </c>
      <c r="H22" s="30">
        <f t="shared" si="0"/>
        <v>100000</v>
      </c>
      <c r="I22" s="30" t="s">
        <v>82</v>
      </c>
      <c r="J22" s="30" t="s">
        <v>83</v>
      </c>
      <c r="K22" s="31" t="s">
        <v>84</v>
      </c>
      <c r="L22" s="31"/>
    </row>
    <row r="23" spans="1:12" ht="15.95" customHeight="1">
      <c r="A23" s="31">
        <v>20</v>
      </c>
      <c r="B23" s="26" t="s">
        <v>103</v>
      </c>
      <c r="C23" s="27" t="s">
        <v>80</v>
      </c>
      <c r="D23" s="28">
        <v>13.2</v>
      </c>
      <c r="E23" s="29" t="s">
        <v>81</v>
      </c>
      <c r="F23" s="40">
        <v>100000</v>
      </c>
      <c r="G23" s="41" t="s">
        <v>81</v>
      </c>
      <c r="H23" s="30">
        <f t="shared" si="0"/>
        <v>100000</v>
      </c>
      <c r="I23" s="30" t="s">
        <v>82</v>
      </c>
      <c r="J23" s="30" t="s">
        <v>83</v>
      </c>
      <c r="K23" s="31" t="s">
        <v>84</v>
      </c>
      <c r="L23" s="31"/>
    </row>
    <row r="24" spans="1:12" ht="15.95" customHeight="1">
      <c r="A24" s="31">
        <v>21</v>
      </c>
      <c r="B24" s="26" t="s">
        <v>104</v>
      </c>
      <c r="C24" s="27" t="s">
        <v>80</v>
      </c>
      <c r="D24" s="28">
        <v>13.2</v>
      </c>
      <c r="E24" s="29" t="s">
        <v>81</v>
      </c>
      <c r="F24" s="40">
        <v>100000</v>
      </c>
      <c r="G24" s="41" t="s">
        <v>81</v>
      </c>
      <c r="H24" s="30">
        <f t="shared" si="0"/>
        <v>100000</v>
      </c>
      <c r="I24" s="30" t="s">
        <v>82</v>
      </c>
      <c r="J24" s="30" t="s">
        <v>83</v>
      </c>
      <c r="K24" s="31" t="s">
        <v>84</v>
      </c>
      <c r="L24" s="31"/>
    </row>
    <row r="25" spans="1:12" ht="15.95" customHeight="1">
      <c r="A25" s="31">
        <v>22</v>
      </c>
      <c r="B25" s="26" t="s">
        <v>105</v>
      </c>
      <c r="C25" s="27" t="s">
        <v>80</v>
      </c>
      <c r="D25" s="28">
        <v>13.2</v>
      </c>
      <c r="E25" s="29" t="s">
        <v>81</v>
      </c>
      <c r="F25" s="40">
        <v>100000</v>
      </c>
      <c r="G25" s="41" t="s">
        <v>81</v>
      </c>
      <c r="H25" s="30">
        <f t="shared" si="0"/>
        <v>100000</v>
      </c>
      <c r="I25" s="30" t="s">
        <v>82</v>
      </c>
      <c r="J25" s="30" t="s">
        <v>83</v>
      </c>
      <c r="K25" s="31" t="s">
        <v>84</v>
      </c>
      <c r="L25" s="31"/>
    </row>
    <row r="26" spans="1:12" ht="15.95" customHeight="1">
      <c r="A26" s="31">
        <v>23</v>
      </c>
      <c r="B26" s="26" t="s">
        <v>106</v>
      </c>
      <c r="C26" s="27" t="s">
        <v>80</v>
      </c>
      <c r="D26" s="28">
        <v>13.2</v>
      </c>
      <c r="E26" s="29" t="s">
        <v>81</v>
      </c>
      <c r="F26" s="40">
        <v>100000</v>
      </c>
      <c r="G26" s="41" t="s">
        <v>81</v>
      </c>
      <c r="H26" s="30">
        <f t="shared" si="0"/>
        <v>100000</v>
      </c>
      <c r="I26" s="30" t="s">
        <v>82</v>
      </c>
      <c r="J26" s="30" t="s">
        <v>83</v>
      </c>
      <c r="K26" s="31" t="s">
        <v>84</v>
      </c>
      <c r="L26" s="31"/>
    </row>
    <row r="27" spans="1:12" ht="15.95" customHeight="1">
      <c r="A27" s="31">
        <v>24</v>
      </c>
      <c r="B27" s="26" t="s">
        <v>107</v>
      </c>
      <c r="C27" s="27" t="s">
        <v>80</v>
      </c>
      <c r="D27" s="28">
        <v>13.2</v>
      </c>
      <c r="E27" s="29" t="s">
        <v>81</v>
      </c>
      <c r="F27" s="40">
        <v>100000</v>
      </c>
      <c r="G27" s="41" t="s">
        <v>81</v>
      </c>
      <c r="H27" s="30">
        <f t="shared" si="0"/>
        <v>100000</v>
      </c>
      <c r="I27" s="30" t="s">
        <v>82</v>
      </c>
      <c r="J27" s="30" t="s">
        <v>83</v>
      </c>
      <c r="K27" s="31" t="s">
        <v>84</v>
      </c>
      <c r="L27" s="31"/>
    </row>
    <row r="28" spans="1:12" ht="15.95" customHeight="1">
      <c r="A28" s="31">
        <v>25</v>
      </c>
      <c r="B28" s="26" t="s">
        <v>108</v>
      </c>
      <c r="C28" s="27" t="s">
        <v>80</v>
      </c>
      <c r="D28" s="28">
        <v>13.2</v>
      </c>
      <c r="E28" s="29" t="s">
        <v>81</v>
      </c>
      <c r="F28" s="40">
        <v>100000</v>
      </c>
      <c r="G28" s="41" t="s">
        <v>81</v>
      </c>
      <c r="H28" s="30">
        <f t="shared" si="0"/>
        <v>100000</v>
      </c>
      <c r="I28" s="30" t="s">
        <v>82</v>
      </c>
      <c r="J28" s="30" t="s">
        <v>83</v>
      </c>
      <c r="K28" s="31" t="s">
        <v>84</v>
      </c>
      <c r="L28" s="31"/>
    </row>
    <row r="29" spans="1:12" ht="15.95" customHeight="1">
      <c r="A29" s="31">
        <v>26</v>
      </c>
      <c r="B29" s="26" t="s">
        <v>109</v>
      </c>
      <c r="C29" s="27" t="s">
        <v>80</v>
      </c>
      <c r="D29" s="28">
        <v>13.2</v>
      </c>
      <c r="E29" s="29" t="s">
        <v>81</v>
      </c>
      <c r="F29" s="40">
        <v>100000</v>
      </c>
      <c r="G29" s="41" t="s">
        <v>81</v>
      </c>
      <c r="H29" s="30">
        <f t="shared" si="0"/>
        <v>100000</v>
      </c>
      <c r="I29" s="30" t="s">
        <v>82</v>
      </c>
      <c r="J29" s="30" t="s">
        <v>83</v>
      </c>
      <c r="K29" s="31" t="s">
        <v>84</v>
      </c>
      <c r="L29" s="31"/>
    </row>
    <row r="30" spans="1:12" ht="15.95" customHeight="1">
      <c r="A30" s="31">
        <v>27</v>
      </c>
      <c r="B30" s="26" t="s">
        <v>110</v>
      </c>
      <c r="C30" s="27" t="s">
        <v>80</v>
      </c>
      <c r="D30" s="28">
        <v>13.2</v>
      </c>
      <c r="E30" s="29" t="s">
        <v>81</v>
      </c>
      <c r="F30" s="40">
        <v>100000</v>
      </c>
      <c r="G30" s="41" t="s">
        <v>81</v>
      </c>
      <c r="H30" s="30">
        <f t="shared" si="0"/>
        <v>100000</v>
      </c>
      <c r="I30" s="30" t="s">
        <v>82</v>
      </c>
      <c r="J30" s="30" t="s">
        <v>83</v>
      </c>
      <c r="K30" s="31" t="s">
        <v>84</v>
      </c>
      <c r="L30" s="31"/>
    </row>
    <row r="31" spans="1:12" ht="15.95" customHeight="1">
      <c r="A31" s="31">
        <v>28</v>
      </c>
      <c r="B31" s="26" t="s">
        <v>111</v>
      </c>
      <c r="C31" s="27" t="s">
        <v>80</v>
      </c>
      <c r="D31" s="28">
        <v>13.2</v>
      </c>
      <c r="E31" s="29" t="s">
        <v>81</v>
      </c>
      <c r="F31" s="40">
        <v>100000</v>
      </c>
      <c r="G31" s="41" t="s">
        <v>81</v>
      </c>
      <c r="H31" s="30">
        <f t="shared" si="0"/>
        <v>100000</v>
      </c>
      <c r="I31" s="30" t="s">
        <v>82</v>
      </c>
      <c r="J31" s="30" t="s">
        <v>83</v>
      </c>
      <c r="K31" s="31" t="s">
        <v>84</v>
      </c>
      <c r="L31" s="31"/>
    </row>
    <row r="32" spans="1:12" ht="15.95" customHeight="1">
      <c r="A32" s="31">
        <v>29</v>
      </c>
      <c r="B32" s="26" t="s">
        <v>112</v>
      </c>
      <c r="C32" s="27" t="s">
        <v>80</v>
      </c>
      <c r="D32" s="28">
        <v>13.2</v>
      </c>
      <c r="E32" s="29" t="s">
        <v>81</v>
      </c>
      <c r="F32" s="40">
        <v>100000</v>
      </c>
      <c r="G32" s="41" t="s">
        <v>81</v>
      </c>
      <c r="H32" s="30">
        <f t="shared" si="0"/>
        <v>100000</v>
      </c>
      <c r="I32" s="30" t="s">
        <v>82</v>
      </c>
      <c r="J32" s="30" t="s">
        <v>83</v>
      </c>
      <c r="K32" s="31" t="s">
        <v>84</v>
      </c>
      <c r="L32" s="31"/>
    </row>
    <row r="33" spans="1:12" ht="15.95" customHeight="1">
      <c r="A33" s="31">
        <v>30</v>
      </c>
      <c r="B33" s="26" t="s">
        <v>113</v>
      </c>
      <c r="C33" s="27" t="s">
        <v>80</v>
      </c>
      <c r="D33" s="28">
        <v>13.2</v>
      </c>
      <c r="E33" s="29" t="s">
        <v>81</v>
      </c>
      <c r="F33" s="40">
        <v>100000</v>
      </c>
      <c r="G33" s="41" t="s">
        <v>81</v>
      </c>
      <c r="H33" s="30">
        <f t="shared" si="0"/>
        <v>100000</v>
      </c>
      <c r="I33" s="30" t="s">
        <v>82</v>
      </c>
      <c r="J33" s="30" t="s">
        <v>83</v>
      </c>
      <c r="K33" s="31" t="s">
        <v>84</v>
      </c>
      <c r="L33" s="31"/>
    </row>
    <row r="34" spans="1:12" ht="15.95" customHeight="1">
      <c r="A34" s="31">
        <v>31</v>
      </c>
      <c r="B34" s="26" t="s">
        <v>114</v>
      </c>
      <c r="C34" s="27" t="s">
        <v>80</v>
      </c>
      <c r="D34" s="28">
        <v>13.2</v>
      </c>
      <c r="E34" s="29" t="s">
        <v>81</v>
      </c>
      <c r="F34" s="40">
        <v>100000</v>
      </c>
      <c r="G34" s="41" t="s">
        <v>81</v>
      </c>
      <c r="H34" s="30">
        <f t="shared" si="0"/>
        <v>100000</v>
      </c>
      <c r="I34" s="30" t="s">
        <v>82</v>
      </c>
      <c r="J34" s="30" t="s">
        <v>83</v>
      </c>
      <c r="K34" s="31" t="s">
        <v>84</v>
      </c>
      <c r="L34" s="31"/>
    </row>
    <row r="35" spans="1:12" ht="15.95" customHeight="1">
      <c r="A35" s="31">
        <v>32</v>
      </c>
      <c r="B35" s="26" t="s">
        <v>115</v>
      </c>
      <c r="C35" s="27" t="s">
        <v>80</v>
      </c>
      <c r="D35" s="28">
        <v>13.2</v>
      </c>
      <c r="E35" s="29" t="s">
        <v>81</v>
      </c>
      <c r="F35" s="40">
        <v>100000</v>
      </c>
      <c r="G35" s="41" t="s">
        <v>81</v>
      </c>
      <c r="H35" s="30">
        <f t="shared" si="0"/>
        <v>100000</v>
      </c>
      <c r="I35" s="30" t="s">
        <v>82</v>
      </c>
      <c r="J35" s="30" t="s">
        <v>83</v>
      </c>
      <c r="K35" s="31" t="s">
        <v>84</v>
      </c>
      <c r="L35" s="31"/>
    </row>
    <row r="36" spans="1:12" ht="15.95" customHeight="1">
      <c r="A36" s="31">
        <v>33</v>
      </c>
      <c r="B36" s="26" t="s">
        <v>116</v>
      </c>
      <c r="C36" s="27" t="s">
        <v>80</v>
      </c>
      <c r="D36" s="28">
        <v>13.2</v>
      </c>
      <c r="E36" s="29" t="s">
        <v>81</v>
      </c>
      <c r="F36" s="40">
        <v>100000</v>
      </c>
      <c r="G36" s="41" t="s">
        <v>81</v>
      </c>
      <c r="H36" s="30">
        <f t="shared" si="0"/>
        <v>100000</v>
      </c>
      <c r="I36" s="30" t="s">
        <v>82</v>
      </c>
      <c r="J36" s="30" t="s">
        <v>83</v>
      </c>
      <c r="K36" s="31" t="s">
        <v>84</v>
      </c>
      <c r="L36" s="31"/>
    </row>
    <row r="37" spans="1:12" ht="15.95" customHeight="1">
      <c r="A37" s="31">
        <v>34</v>
      </c>
      <c r="B37" s="26" t="s">
        <v>117</v>
      </c>
      <c r="C37" s="27" t="s">
        <v>80</v>
      </c>
      <c r="D37" s="28">
        <v>13.2</v>
      </c>
      <c r="E37" s="29" t="s">
        <v>81</v>
      </c>
      <c r="F37" s="40">
        <v>100000</v>
      </c>
      <c r="G37" s="41" t="s">
        <v>81</v>
      </c>
      <c r="H37" s="30">
        <f t="shared" si="0"/>
        <v>100000</v>
      </c>
      <c r="I37" s="30" t="s">
        <v>82</v>
      </c>
      <c r="J37" s="30" t="s">
        <v>83</v>
      </c>
      <c r="K37" s="31" t="s">
        <v>84</v>
      </c>
      <c r="L37" s="31"/>
    </row>
    <row r="38" spans="1:12" ht="15.95" customHeight="1">
      <c r="A38" s="31">
        <v>35</v>
      </c>
      <c r="B38" s="26" t="s">
        <v>118</v>
      </c>
      <c r="C38" s="27" t="s">
        <v>80</v>
      </c>
      <c r="D38" s="28">
        <v>13.2</v>
      </c>
      <c r="E38" s="29" t="s">
        <v>81</v>
      </c>
      <c r="F38" s="40">
        <v>100000</v>
      </c>
      <c r="G38" s="41" t="s">
        <v>81</v>
      </c>
      <c r="H38" s="30">
        <f t="shared" si="0"/>
        <v>100000</v>
      </c>
      <c r="I38" s="30" t="s">
        <v>82</v>
      </c>
      <c r="J38" s="30" t="s">
        <v>83</v>
      </c>
      <c r="K38" s="31" t="s">
        <v>84</v>
      </c>
      <c r="L38" s="31"/>
    </row>
    <row r="39" spans="1:12" ht="15.95" customHeight="1">
      <c r="A39" s="31">
        <v>36</v>
      </c>
      <c r="B39" s="26" t="s">
        <v>119</v>
      </c>
      <c r="C39" s="27" t="s">
        <v>80</v>
      </c>
      <c r="D39" s="28">
        <v>13.2</v>
      </c>
      <c r="E39" s="29" t="s">
        <v>81</v>
      </c>
      <c r="F39" s="40">
        <v>100000</v>
      </c>
      <c r="G39" s="41" t="s">
        <v>81</v>
      </c>
      <c r="H39" s="30">
        <f t="shared" si="0"/>
        <v>100000</v>
      </c>
      <c r="I39" s="30" t="s">
        <v>82</v>
      </c>
      <c r="J39" s="30" t="s">
        <v>83</v>
      </c>
      <c r="K39" s="31" t="s">
        <v>84</v>
      </c>
      <c r="L39" s="31"/>
    </row>
    <row r="40" spans="1:12" ht="15.95" customHeight="1">
      <c r="A40" s="31">
        <v>37</v>
      </c>
      <c r="B40" s="26" t="s">
        <v>120</v>
      </c>
      <c r="C40" s="27" t="s">
        <v>80</v>
      </c>
      <c r="D40" s="28">
        <v>13.2</v>
      </c>
      <c r="E40" s="29" t="s">
        <v>81</v>
      </c>
      <c r="F40" s="40">
        <v>100000</v>
      </c>
      <c r="G40" s="41" t="s">
        <v>81</v>
      </c>
      <c r="H40" s="30">
        <f t="shared" si="0"/>
        <v>100000</v>
      </c>
      <c r="I40" s="30" t="s">
        <v>82</v>
      </c>
      <c r="J40" s="30" t="s">
        <v>83</v>
      </c>
      <c r="K40" s="31" t="s">
        <v>84</v>
      </c>
      <c r="L40" s="31"/>
    </row>
    <row r="41" spans="1:12" ht="15.95" customHeight="1">
      <c r="A41" s="31">
        <v>38</v>
      </c>
      <c r="B41" s="26" t="s">
        <v>121</v>
      </c>
      <c r="C41" s="27" t="s">
        <v>80</v>
      </c>
      <c r="D41" s="28">
        <v>13.2</v>
      </c>
      <c r="E41" s="29" t="s">
        <v>81</v>
      </c>
      <c r="F41" s="40">
        <v>100000</v>
      </c>
      <c r="G41" s="41" t="s">
        <v>81</v>
      </c>
      <c r="H41" s="30">
        <f t="shared" si="0"/>
        <v>100000</v>
      </c>
      <c r="I41" s="30" t="s">
        <v>82</v>
      </c>
      <c r="J41" s="30" t="s">
        <v>83</v>
      </c>
      <c r="K41" s="31" t="s">
        <v>84</v>
      </c>
      <c r="L41" s="31"/>
    </row>
    <row r="42" spans="1:12" ht="15.95" customHeight="1">
      <c r="A42" s="31">
        <v>39</v>
      </c>
      <c r="B42" s="26" t="s">
        <v>122</v>
      </c>
      <c r="C42" s="27" t="s">
        <v>80</v>
      </c>
      <c r="D42" s="28">
        <v>13.2</v>
      </c>
      <c r="E42" s="29" t="s">
        <v>81</v>
      </c>
      <c r="F42" s="40">
        <v>100000</v>
      </c>
      <c r="G42" s="41" t="s">
        <v>81</v>
      </c>
      <c r="H42" s="30">
        <f t="shared" si="0"/>
        <v>100000</v>
      </c>
      <c r="I42" s="30" t="s">
        <v>82</v>
      </c>
      <c r="J42" s="30" t="s">
        <v>83</v>
      </c>
      <c r="K42" s="31" t="s">
        <v>84</v>
      </c>
      <c r="L42" s="31"/>
    </row>
    <row r="43" spans="1:12" ht="15.95" customHeight="1">
      <c r="A43" s="31">
        <v>40</v>
      </c>
      <c r="B43" s="26" t="s">
        <v>123</v>
      </c>
      <c r="C43" s="27" t="s">
        <v>80</v>
      </c>
      <c r="D43" s="28">
        <v>13.2</v>
      </c>
      <c r="E43" s="29" t="s">
        <v>81</v>
      </c>
      <c r="F43" s="40">
        <v>100000</v>
      </c>
      <c r="G43" s="41" t="s">
        <v>81</v>
      </c>
      <c r="H43" s="30">
        <f t="shared" si="0"/>
        <v>100000</v>
      </c>
      <c r="I43" s="30" t="s">
        <v>82</v>
      </c>
      <c r="J43" s="30" t="s">
        <v>83</v>
      </c>
      <c r="K43" s="31" t="s">
        <v>84</v>
      </c>
      <c r="L43" s="31"/>
    </row>
    <row r="44" spans="1:12" ht="15.95" customHeight="1">
      <c r="A44" s="31">
        <v>41</v>
      </c>
      <c r="B44" s="26" t="s">
        <v>124</v>
      </c>
      <c r="C44" s="27" t="s">
        <v>80</v>
      </c>
      <c r="D44" s="28">
        <v>13.2</v>
      </c>
      <c r="E44" s="29" t="s">
        <v>81</v>
      </c>
      <c r="F44" s="40">
        <v>100000</v>
      </c>
      <c r="G44" s="41" t="s">
        <v>81</v>
      </c>
      <c r="H44" s="30">
        <f t="shared" si="0"/>
        <v>100000</v>
      </c>
      <c r="I44" s="30" t="s">
        <v>82</v>
      </c>
      <c r="J44" s="30" t="s">
        <v>83</v>
      </c>
      <c r="K44" s="31" t="s">
        <v>84</v>
      </c>
      <c r="L44" s="31"/>
    </row>
    <row r="45" spans="1:12" ht="15.95" customHeight="1">
      <c r="A45" s="31">
        <v>42</v>
      </c>
      <c r="B45" s="26" t="s">
        <v>125</v>
      </c>
      <c r="C45" s="27" t="s">
        <v>80</v>
      </c>
      <c r="D45" s="28">
        <v>13.2</v>
      </c>
      <c r="E45" s="29" t="s">
        <v>81</v>
      </c>
      <c r="F45" s="40">
        <v>100000</v>
      </c>
      <c r="G45" s="41" t="s">
        <v>81</v>
      </c>
      <c r="H45" s="30">
        <f t="shared" si="0"/>
        <v>100000</v>
      </c>
      <c r="I45" s="30" t="s">
        <v>82</v>
      </c>
      <c r="J45" s="30" t="s">
        <v>83</v>
      </c>
      <c r="K45" s="31" t="s">
        <v>84</v>
      </c>
      <c r="L45" s="31"/>
    </row>
    <row r="46" spans="1:12" ht="15.95" customHeight="1">
      <c r="A46" s="31">
        <v>43</v>
      </c>
      <c r="B46" s="26" t="s">
        <v>126</v>
      </c>
      <c r="C46" s="27" t="s">
        <v>80</v>
      </c>
      <c r="D46" s="28">
        <v>13.2</v>
      </c>
      <c r="E46" s="29" t="s">
        <v>81</v>
      </c>
      <c r="F46" s="40">
        <v>70000</v>
      </c>
      <c r="G46" s="41" t="s">
        <v>81</v>
      </c>
      <c r="H46" s="30">
        <f t="shared" si="0"/>
        <v>70000</v>
      </c>
      <c r="I46" s="30" t="s">
        <v>82</v>
      </c>
      <c r="J46" s="30" t="s">
        <v>83</v>
      </c>
      <c r="K46" s="31" t="s">
        <v>84</v>
      </c>
      <c r="L46" s="31"/>
    </row>
    <row r="47" spans="1:12" ht="15.95" customHeight="1">
      <c r="A47" s="31">
        <v>44</v>
      </c>
      <c r="B47" s="26" t="s">
        <v>127</v>
      </c>
      <c r="C47" s="27" t="s">
        <v>80</v>
      </c>
      <c r="D47" s="28">
        <v>13.2</v>
      </c>
      <c r="E47" s="29" t="s">
        <v>81</v>
      </c>
      <c r="F47" s="40">
        <v>100000</v>
      </c>
      <c r="G47" s="41" t="s">
        <v>81</v>
      </c>
      <c r="H47" s="30">
        <f t="shared" si="0"/>
        <v>100000</v>
      </c>
      <c r="I47" s="30" t="s">
        <v>82</v>
      </c>
      <c r="J47" s="30" t="s">
        <v>83</v>
      </c>
      <c r="K47" s="31" t="s">
        <v>84</v>
      </c>
      <c r="L47" s="31"/>
    </row>
    <row r="48" spans="1:12" ht="15.95" customHeight="1">
      <c r="A48" s="31">
        <v>45</v>
      </c>
      <c r="B48" s="26" t="s">
        <v>128</v>
      </c>
      <c r="C48" s="27" t="s">
        <v>80</v>
      </c>
      <c r="D48" s="28">
        <v>13.2</v>
      </c>
      <c r="E48" s="29" t="s">
        <v>81</v>
      </c>
      <c r="F48" s="40">
        <v>100000</v>
      </c>
      <c r="G48" s="41" t="s">
        <v>81</v>
      </c>
      <c r="H48" s="30">
        <f t="shared" si="0"/>
        <v>100000</v>
      </c>
      <c r="I48" s="30" t="s">
        <v>82</v>
      </c>
      <c r="J48" s="30" t="s">
        <v>83</v>
      </c>
      <c r="K48" s="31" t="s">
        <v>84</v>
      </c>
      <c r="L48" s="31"/>
    </row>
    <row r="49" spans="1:12" ht="15.95" customHeight="1">
      <c r="A49" s="31">
        <v>46</v>
      </c>
      <c r="B49" s="26" t="s">
        <v>129</v>
      </c>
      <c r="C49" s="27" t="s">
        <v>80</v>
      </c>
      <c r="D49" s="28">
        <v>13.2</v>
      </c>
      <c r="E49" s="29" t="s">
        <v>81</v>
      </c>
      <c r="F49" s="40">
        <v>100000</v>
      </c>
      <c r="G49" s="41" t="s">
        <v>81</v>
      </c>
      <c r="H49" s="30">
        <f t="shared" si="0"/>
        <v>100000</v>
      </c>
      <c r="I49" s="30" t="s">
        <v>82</v>
      </c>
      <c r="J49" s="30" t="s">
        <v>83</v>
      </c>
      <c r="K49" s="31" t="s">
        <v>84</v>
      </c>
      <c r="L49" s="31"/>
    </row>
    <row r="50" spans="1:12" ht="15.95" customHeight="1">
      <c r="A50" s="31">
        <v>47</v>
      </c>
      <c r="B50" s="26" t="s">
        <v>130</v>
      </c>
      <c r="C50" s="27" t="s">
        <v>80</v>
      </c>
      <c r="D50" s="28">
        <v>13.2</v>
      </c>
      <c r="E50" s="29" t="s">
        <v>81</v>
      </c>
      <c r="F50" s="40">
        <v>100000</v>
      </c>
      <c r="G50" s="41" t="s">
        <v>81</v>
      </c>
      <c r="H50" s="30">
        <f t="shared" si="0"/>
        <v>100000</v>
      </c>
      <c r="I50" s="30" t="s">
        <v>82</v>
      </c>
      <c r="J50" s="30" t="s">
        <v>83</v>
      </c>
      <c r="K50" s="31" t="s">
        <v>84</v>
      </c>
      <c r="L50" s="31"/>
    </row>
    <row r="51" spans="1:12" ht="15.95" customHeight="1">
      <c r="A51" s="31">
        <v>48</v>
      </c>
      <c r="B51" s="26" t="s">
        <v>131</v>
      </c>
      <c r="C51" s="27" t="s">
        <v>80</v>
      </c>
      <c r="D51" s="28">
        <v>13.2</v>
      </c>
      <c r="E51" s="29" t="s">
        <v>81</v>
      </c>
      <c r="F51" s="40">
        <v>100000</v>
      </c>
      <c r="G51" s="41" t="s">
        <v>81</v>
      </c>
      <c r="H51" s="30">
        <f t="shared" si="0"/>
        <v>100000</v>
      </c>
      <c r="I51" s="30" t="s">
        <v>82</v>
      </c>
      <c r="J51" s="30" t="s">
        <v>83</v>
      </c>
      <c r="K51" s="31" t="s">
        <v>84</v>
      </c>
      <c r="L51" s="31"/>
    </row>
    <row r="52" spans="1:12" ht="15.95" customHeight="1">
      <c r="A52" s="31">
        <v>49</v>
      </c>
      <c r="B52" s="26" t="s">
        <v>132</v>
      </c>
      <c r="C52" s="27" t="s">
        <v>80</v>
      </c>
      <c r="D52" s="28">
        <v>13.2</v>
      </c>
      <c r="E52" s="29" t="s">
        <v>81</v>
      </c>
      <c r="F52" s="40">
        <v>100000</v>
      </c>
      <c r="G52" s="41" t="s">
        <v>81</v>
      </c>
      <c r="H52" s="30">
        <f t="shared" si="0"/>
        <v>100000</v>
      </c>
      <c r="I52" s="30" t="s">
        <v>82</v>
      </c>
      <c r="J52" s="30" t="s">
        <v>83</v>
      </c>
      <c r="K52" s="31" t="s">
        <v>84</v>
      </c>
      <c r="L52" s="31"/>
    </row>
    <row r="53" spans="1:12" ht="15.95" customHeight="1">
      <c r="A53" s="31">
        <v>50</v>
      </c>
      <c r="B53" s="26" t="s">
        <v>133</v>
      </c>
      <c r="C53" s="27" t="s">
        <v>80</v>
      </c>
      <c r="D53" s="28">
        <v>13.2</v>
      </c>
      <c r="E53" s="29" t="s">
        <v>81</v>
      </c>
      <c r="F53" s="40">
        <v>100000</v>
      </c>
      <c r="G53" s="41" t="s">
        <v>81</v>
      </c>
      <c r="H53" s="30">
        <f t="shared" si="0"/>
        <v>100000</v>
      </c>
      <c r="I53" s="30" t="s">
        <v>82</v>
      </c>
      <c r="J53" s="30" t="s">
        <v>83</v>
      </c>
      <c r="K53" s="31" t="s">
        <v>84</v>
      </c>
      <c r="L53" s="31"/>
    </row>
    <row r="54" spans="1:12" ht="15.95" customHeight="1">
      <c r="A54" s="31">
        <v>51</v>
      </c>
      <c r="B54" s="26" t="s">
        <v>134</v>
      </c>
      <c r="C54" s="27" t="s">
        <v>80</v>
      </c>
      <c r="D54" s="28">
        <v>13.2</v>
      </c>
      <c r="E54" s="29" t="s">
        <v>81</v>
      </c>
      <c r="F54" s="40">
        <v>100000</v>
      </c>
      <c r="G54" s="41" t="s">
        <v>81</v>
      </c>
      <c r="H54" s="30">
        <f t="shared" si="0"/>
        <v>100000</v>
      </c>
      <c r="I54" s="30" t="s">
        <v>82</v>
      </c>
      <c r="J54" s="30" t="s">
        <v>83</v>
      </c>
      <c r="K54" s="31" t="s">
        <v>84</v>
      </c>
      <c r="L54" s="31"/>
    </row>
    <row r="55" spans="1:12" ht="15.95" customHeight="1">
      <c r="A55" s="31">
        <v>52</v>
      </c>
      <c r="B55" s="26" t="s">
        <v>135</v>
      </c>
      <c r="C55" s="27" t="s">
        <v>80</v>
      </c>
      <c r="D55" s="28">
        <v>13.2</v>
      </c>
      <c r="E55" s="29" t="s">
        <v>81</v>
      </c>
      <c r="F55" s="40">
        <v>100000</v>
      </c>
      <c r="G55" s="41" t="s">
        <v>81</v>
      </c>
      <c r="H55" s="30">
        <f t="shared" si="0"/>
        <v>100000</v>
      </c>
      <c r="I55" s="30" t="s">
        <v>82</v>
      </c>
      <c r="J55" s="30" t="s">
        <v>83</v>
      </c>
      <c r="K55" s="31" t="s">
        <v>84</v>
      </c>
      <c r="L55" s="31"/>
    </row>
    <row r="56" spans="1:12" ht="15.95" customHeight="1">
      <c r="A56" s="31">
        <v>53</v>
      </c>
      <c r="B56" s="26" t="s">
        <v>136</v>
      </c>
      <c r="C56" s="27" t="s">
        <v>80</v>
      </c>
      <c r="D56" s="28">
        <v>13.2</v>
      </c>
      <c r="E56" s="29" t="s">
        <v>81</v>
      </c>
      <c r="F56" s="40">
        <v>100000</v>
      </c>
      <c r="G56" s="41" t="s">
        <v>81</v>
      </c>
      <c r="H56" s="30">
        <f t="shared" si="0"/>
        <v>100000</v>
      </c>
      <c r="I56" s="30" t="s">
        <v>82</v>
      </c>
      <c r="J56" s="30" t="s">
        <v>83</v>
      </c>
      <c r="K56" s="31" t="s">
        <v>84</v>
      </c>
      <c r="L56" s="31"/>
    </row>
    <row r="57" spans="1:12" ht="15.95" customHeight="1">
      <c r="A57" s="31">
        <v>54</v>
      </c>
      <c r="B57" s="26" t="s">
        <v>137</v>
      </c>
      <c r="C57" s="27" t="s">
        <v>80</v>
      </c>
      <c r="D57" s="28">
        <v>13.2</v>
      </c>
      <c r="E57" s="29" t="s">
        <v>81</v>
      </c>
      <c r="F57" s="40">
        <v>100000</v>
      </c>
      <c r="G57" s="41" t="s">
        <v>81</v>
      </c>
      <c r="H57" s="30">
        <f t="shared" si="0"/>
        <v>100000</v>
      </c>
      <c r="I57" s="30" t="s">
        <v>82</v>
      </c>
      <c r="J57" s="30" t="s">
        <v>83</v>
      </c>
      <c r="K57" s="31" t="s">
        <v>84</v>
      </c>
      <c r="L57" s="31"/>
    </row>
    <row r="58" spans="1:12" ht="15.95" customHeight="1">
      <c r="A58" s="31">
        <v>55</v>
      </c>
      <c r="B58" s="26" t="s">
        <v>138</v>
      </c>
      <c r="C58" s="27" t="s">
        <v>80</v>
      </c>
      <c r="D58" s="28">
        <v>13.2</v>
      </c>
      <c r="E58" s="29" t="s">
        <v>81</v>
      </c>
      <c r="F58" s="40">
        <v>100000</v>
      </c>
      <c r="G58" s="41" t="s">
        <v>81</v>
      </c>
      <c r="H58" s="30">
        <f t="shared" si="0"/>
        <v>100000</v>
      </c>
      <c r="I58" s="30" t="s">
        <v>82</v>
      </c>
      <c r="J58" s="30" t="s">
        <v>83</v>
      </c>
      <c r="K58" s="31" t="s">
        <v>84</v>
      </c>
      <c r="L58" s="31"/>
    </row>
    <row r="59" spans="1:12" ht="15.95" customHeight="1">
      <c r="A59" s="31">
        <v>56</v>
      </c>
      <c r="B59" s="26" t="s">
        <v>139</v>
      </c>
      <c r="C59" s="27" t="s">
        <v>80</v>
      </c>
      <c r="D59" s="28">
        <v>13.2</v>
      </c>
      <c r="E59" s="29" t="s">
        <v>81</v>
      </c>
      <c r="F59" s="40">
        <v>100000</v>
      </c>
      <c r="G59" s="41" t="s">
        <v>81</v>
      </c>
      <c r="H59" s="30">
        <f t="shared" si="0"/>
        <v>100000</v>
      </c>
      <c r="I59" s="30" t="s">
        <v>82</v>
      </c>
      <c r="J59" s="30" t="s">
        <v>83</v>
      </c>
      <c r="K59" s="31" t="s">
        <v>84</v>
      </c>
      <c r="L59" s="31"/>
    </row>
    <row r="60" spans="1:12" ht="15.95" customHeight="1">
      <c r="A60" s="31">
        <v>57</v>
      </c>
      <c r="B60" s="26" t="s">
        <v>140</v>
      </c>
      <c r="C60" s="27" t="s">
        <v>80</v>
      </c>
      <c r="D60" s="28">
        <v>13.2</v>
      </c>
      <c r="E60" s="29" t="s">
        <v>81</v>
      </c>
      <c r="F60" s="40">
        <v>100000</v>
      </c>
      <c r="G60" s="41" t="s">
        <v>81</v>
      </c>
      <c r="H60" s="30">
        <f t="shared" si="0"/>
        <v>100000</v>
      </c>
      <c r="I60" s="30" t="s">
        <v>82</v>
      </c>
      <c r="J60" s="30" t="s">
        <v>83</v>
      </c>
      <c r="K60" s="31" t="s">
        <v>84</v>
      </c>
      <c r="L60" s="31"/>
    </row>
    <row r="61" spans="1:12" ht="15.95" customHeight="1">
      <c r="A61" s="31">
        <v>58</v>
      </c>
      <c r="B61" s="26" t="s">
        <v>141</v>
      </c>
      <c r="C61" s="27" t="s">
        <v>80</v>
      </c>
      <c r="D61" s="28">
        <v>13.2</v>
      </c>
      <c r="E61" s="29" t="s">
        <v>81</v>
      </c>
      <c r="F61" s="40">
        <v>100000</v>
      </c>
      <c r="G61" s="41" t="s">
        <v>81</v>
      </c>
      <c r="H61" s="30">
        <f t="shared" si="0"/>
        <v>100000</v>
      </c>
      <c r="I61" s="30" t="s">
        <v>82</v>
      </c>
      <c r="J61" s="30" t="s">
        <v>83</v>
      </c>
      <c r="K61" s="31" t="s">
        <v>84</v>
      </c>
      <c r="L61" s="31"/>
    </row>
    <row r="62" spans="1:12" ht="15.95" customHeight="1">
      <c r="A62" s="31">
        <v>59</v>
      </c>
      <c r="B62" s="26" t="s">
        <v>142</v>
      </c>
      <c r="C62" s="27" t="s">
        <v>80</v>
      </c>
      <c r="D62" s="28">
        <v>13.2</v>
      </c>
      <c r="E62" s="29" t="s">
        <v>81</v>
      </c>
      <c r="F62" s="40">
        <v>100000</v>
      </c>
      <c r="G62" s="41" t="s">
        <v>81</v>
      </c>
      <c r="H62" s="30">
        <f t="shared" si="0"/>
        <v>100000</v>
      </c>
      <c r="I62" s="30" t="s">
        <v>82</v>
      </c>
      <c r="J62" s="30" t="s">
        <v>83</v>
      </c>
      <c r="K62" s="31" t="s">
        <v>84</v>
      </c>
      <c r="L62" s="31"/>
    </row>
    <row r="63" spans="1:12" ht="15.95" customHeight="1">
      <c r="A63" s="31">
        <v>60</v>
      </c>
      <c r="B63" s="26" t="s">
        <v>143</v>
      </c>
      <c r="C63" s="27" t="s">
        <v>80</v>
      </c>
      <c r="D63" s="28">
        <v>13.2</v>
      </c>
      <c r="E63" s="29" t="s">
        <v>81</v>
      </c>
      <c r="F63" s="40">
        <v>100000</v>
      </c>
      <c r="G63" s="41" t="s">
        <v>81</v>
      </c>
      <c r="H63" s="30">
        <f t="shared" si="0"/>
        <v>100000</v>
      </c>
      <c r="I63" s="30" t="s">
        <v>82</v>
      </c>
      <c r="J63" s="30" t="s">
        <v>83</v>
      </c>
      <c r="K63" s="31" t="s">
        <v>84</v>
      </c>
      <c r="L63" s="31"/>
    </row>
    <row r="64" spans="1:12" ht="15.95" customHeight="1">
      <c r="A64" s="31">
        <v>61</v>
      </c>
      <c r="B64" s="26" t="s">
        <v>144</v>
      </c>
      <c r="C64" s="27" t="s">
        <v>80</v>
      </c>
      <c r="D64" s="28">
        <v>13.2</v>
      </c>
      <c r="E64" s="29" t="s">
        <v>81</v>
      </c>
      <c r="F64" s="40">
        <v>100000</v>
      </c>
      <c r="G64" s="41" t="s">
        <v>81</v>
      </c>
      <c r="H64" s="30">
        <f t="shared" si="0"/>
        <v>100000</v>
      </c>
      <c r="I64" s="30" t="s">
        <v>82</v>
      </c>
      <c r="J64" s="30" t="s">
        <v>83</v>
      </c>
      <c r="K64" s="31" t="s">
        <v>84</v>
      </c>
      <c r="L64" s="31"/>
    </row>
    <row r="65" spans="1:12" ht="15.95" customHeight="1">
      <c r="A65" s="31">
        <v>62</v>
      </c>
      <c r="B65" s="26" t="s">
        <v>145</v>
      </c>
      <c r="C65" s="27" t="s">
        <v>80</v>
      </c>
      <c r="D65" s="28">
        <v>13.2</v>
      </c>
      <c r="E65" s="29" t="s">
        <v>81</v>
      </c>
      <c r="F65" s="40">
        <v>100000</v>
      </c>
      <c r="G65" s="41" t="s">
        <v>81</v>
      </c>
      <c r="H65" s="30">
        <f t="shared" si="0"/>
        <v>100000</v>
      </c>
      <c r="I65" s="30" t="s">
        <v>82</v>
      </c>
      <c r="J65" s="30" t="s">
        <v>83</v>
      </c>
      <c r="K65" s="31" t="s">
        <v>84</v>
      </c>
      <c r="L65" s="31"/>
    </row>
    <row r="66" spans="1:12" ht="15.95" customHeight="1">
      <c r="A66" s="31">
        <v>63</v>
      </c>
      <c r="B66" s="26" t="s">
        <v>146</v>
      </c>
      <c r="C66" s="27" t="s">
        <v>80</v>
      </c>
      <c r="D66" s="28">
        <v>13.2</v>
      </c>
      <c r="E66" s="29" t="s">
        <v>81</v>
      </c>
      <c r="F66" s="40">
        <v>100000</v>
      </c>
      <c r="G66" s="41" t="s">
        <v>81</v>
      </c>
      <c r="H66" s="30">
        <f t="shared" si="0"/>
        <v>100000</v>
      </c>
      <c r="I66" s="30" t="s">
        <v>82</v>
      </c>
      <c r="J66" s="30" t="s">
        <v>83</v>
      </c>
      <c r="K66" s="31" t="s">
        <v>84</v>
      </c>
      <c r="L66" s="31"/>
    </row>
    <row r="67" spans="1:12" ht="15.95" customHeight="1">
      <c r="A67" s="31">
        <v>64</v>
      </c>
      <c r="B67" s="26" t="s">
        <v>147</v>
      </c>
      <c r="C67" s="27" t="s">
        <v>80</v>
      </c>
      <c r="D67" s="28">
        <v>13.2</v>
      </c>
      <c r="E67" s="29" t="s">
        <v>81</v>
      </c>
      <c r="F67" s="40">
        <v>70000</v>
      </c>
      <c r="G67" s="41" t="s">
        <v>81</v>
      </c>
      <c r="H67" s="30">
        <f t="shared" si="0"/>
        <v>70000</v>
      </c>
      <c r="I67" s="30" t="s">
        <v>82</v>
      </c>
      <c r="J67" s="30" t="s">
        <v>83</v>
      </c>
      <c r="K67" s="31" t="s">
        <v>84</v>
      </c>
      <c r="L67" s="31"/>
    </row>
    <row r="68" spans="1:12" ht="15.95" customHeight="1">
      <c r="A68" s="31">
        <v>65</v>
      </c>
      <c r="B68" s="26" t="s">
        <v>148</v>
      </c>
      <c r="C68" s="27" t="s">
        <v>80</v>
      </c>
      <c r="D68" s="28">
        <v>13.2</v>
      </c>
      <c r="E68" s="29" t="s">
        <v>81</v>
      </c>
      <c r="F68" s="40">
        <v>100000</v>
      </c>
      <c r="G68" s="41" t="s">
        <v>81</v>
      </c>
      <c r="H68" s="30">
        <f t="shared" ref="H68:H129" si="1">F68</f>
        <v>100000</v>
      </c>
      <c r="I68" s="30" t="s">
        <v>82</v>
      </c>
      <c r="J68" s="30" t="s">
        <v>83</v>
      </c>
      <c r="K68" s="31" t="s">
        <v>84</v>
      </c>
      <c r="L68" s="31"/>
    </row>
    <row r="69" spans="1:12" ht="15.95" customHeight="1">
      <c r="A69" s="31">
        <v>66</v>
      </c>
      <c r="B69" s="26" t="s">
        <v>149</v>
      </c>
      <c r="C69" s="27" t="s">
        <v>80</v>
      </c>
      <c r="D69" s="28">
        <v>13.2</v>
      </c>
      <c r="E69" s="29" t="s">
        <v>81</v>
      </c>
      <c r="F69" s="40">
        <v>87500</v>
      </c>
      <c r="G69" s="41" t="s">
        <v>81</v>
      </c>
      <c r="H69" s="30">
        <f t="shared" si="1"/>
        <v>87500</v>
      </c>
      <c r="I69" s="30" t="s">
        <v>82</v>
      </c>
      <c r="J69" s="30" t="s">
        <v>83</v>
      </c>
      <c r="K69" s="31" t="s">
        <v>84</v>
      </c>
      <c r="L69" s="31"/>
    </row>
    <row r="70" spans="1:12" ht="15.95" customHeight="1">
      <c r="A70" s="31">
        <v>67</v>
      </c>
      <c r="B70" s="26" t="s">
        <v>150</v>
      </c>
      <c r="C70" s="27" t="s">
        <v>80</v>
      </c>
      <c r="D70" s="28">
        <v>13.2</v>
      </c>
      <c r="E70" s="29" t="s">
        <v>81</v>
      </c>
      <c r="F70" s="40">
        <v>100000</v>
      </c>
      <c r="G70" s="41" t="s">
        <v>81</v>
      </c>
      <c r="H70" s="30">
        <f t="shared" si="1"/>
        <v>100000</v>
      </c>
      <c r="I70" s="30" t="s">
        <v>82</v>
      </c>
      <c r="J70" s="30" t="s">
        <v>83</v>
      </c>
      <c r="K70" s="31" t="s">
        <v>84</v>
      </c>
      <c r="L70" s="31"/>
    </row>
    <row r="71" spans="1:12" ht="15.95" customHeight="1">
      <c r="A71" s="31">
        <v>68</v>
      </c>
      <c r="B71" s="26" t="s">
        <v>151</v>
      </c>
      <c r="C71" s="27" t="s">
        <v>80</v>
      </c>
      <c r="D71" s="28">
        <v>13.2</v>
      </c>
      <c r="E71" s="29" t="s">
        <v>81</v>
      </c>
      <c r="F71" s="40">
        <v>100000</v>
      </c>
      <c r="G71" s="41" t="s">
        <v>81</v>
      </c>
      <c r="H71" s="30">
        <f t="shared" si="1"/>
        <v>100000</v>
      </c>
      <c r="I71" s="30" t="s">
        <v>82</v>
      </c>
      <c r="J71" s="30" t="s">
        <v>83</v>
      </c>
      <c r="K71" s="31" t="s">
        <v>84</v>
      </c>
      <c r="L71" s="31"/>
    </row>
    <row r="72" spans="1:12" ht="15.95" customHeight="1">
      <c r="A72" s="31">
        <v>69</v>
      </c>
      <c r="B72" s="26" t="s">
        <v>152</v>
      </c>
      <c r="C72" s="27" t="s">
        <v>80</v>
      </c>
      <c r="D72" s="28">
        <v>13.2</v>
      </c>
      <c r="E72" s="29" t="s">
        <v>81</v>
      </c>
      <c r="F72" s="40">
        <v>70000</v>
      </c>
      <c r="G72" s="41" t="s">
        <v>81</v>
      </c>
      <c r="H72" s="30">
        <f t="shared" si="1"/>
        <v>70000</v>
      </c>
      <c r="I72" s="30" t="s">
        <v>82</v>
      </c>
      <c r="J72" s="30" t="s">
        <v>83</v>
      </c>
      <c r="K72" s="31" t="s">
        <v>84</v>
      </c>
      <c r="L72" s="31"/>
    </row>
    <row r="73" spans="1:12" ht="15.95" customHeight="1">
      <c r="A73" s="31">
        <v>70</v>
      </c>
      <c r="B73" s="26" t="s">
        <v>153</v>
      </c>
      <c r="C73" s="27" t="s">
        <v>80</v>
      </c>
      <c r="D73" s="28">
        <v>13.2</v>
      </c>
      <c r="E73" s="29" t="s">
        <v>81</v>
      </c>
      <c r="F73" s="40">
        <v>70000</v>
      </c>
      <c r="G73" s="41" t="s">
        <v>81</v>
      </c>
      <c r="H73" s="30">
        <f t="shared" si="1"/>
        <v>70000</v>
      </c>
      <c r="I73" s="30" t="s">
        <v>82</v>
      </c>
      <c r="J73" s="30" t="s">
        <v>83</v>
      </c>
      <c r="K73" s="31" t="s">
        <v>84</v>
      </c>
      <c r="L73" s="31"/>
    </row>
    <row r="74" spans="1:12" ht="15.95" customHeight="1">
      <c r="A74" s="31">
        <v>71</v>
      </c>
      <c r="B74" s="26" t="s">
        <v>154</v>
      </c>
      <c r="C74" s="27" t="s">
        <v>80</v>
      </c>
      <c r="D74" s="28">
        <v>13.2</v>
      </c>
      <c r="E74" s="29" t="s">
        <v>81</v>
      </c>
      <c r="F74" s="40">
        <v>100000</v>
      </c>
      <c r="G74" s="41" t="s">
        <v>81</v>
      </c>
      <c r="H74" s="30">
        <f t="shared" si="1"/>
        <v>100000</v>
      </c>
      <c r="I74" s="30" t="s">
        <v>82</v>
      </c>
      <c r="J74" s="30" t="s">
        <v>83</v>
      </c>
      <c r="K74" s="31" t="s">
        <v>84</v>
      </c>
      <c r="L74" s="31"/>
    </row>
    <row r="75" spans="1:12" ht="15.95" customHeight="1">
      <c r="A75" s="31">
        <v>72</v>
      </c>
      <c r="B75" s="26" t="s">
        <v>155</v>
      </c>
      <c r="C75" s="27" t="s">
        <v>80</v>
      </c>
      <c r="D75" s="28">
        <v>13.2</v>
      </c>
      <c r="E75" s="29" t="s">
        <v>81</v>
      </c>
      <c r="F75" s="40">
        <v>100000</v>
      </c>
      <c r="G75" s="41" t="s">
        <v>81</v>
      </c>
      <c r="H75" s="30">
        <f t="shared" si="1"/>
        <v>100000</v>
      </c>
      <c r="I75" s="30" t="s">
        <v>82</v>
      </c>
      <c r="J75" s="30" t="s">
        <v>83</v>
      </c>
      <c r="K75" s="31" t="s">
        <v>84</v>
      </c>
      <c r="L75" s="31"/>
    </row>
    <row r="76" spans="1:12" ht="15.95" customHeight="1">
      <c r="A76" s="31">
        <v>73</v>
      </c>
      <c r="B76" s="26" t="s">
        <v>156</v>
      </c>
      <c r="C76" s="27" t="s">
        <v>80</v>
      </c>
      <c r="D76" s="28">
        <v>13.2</v>
      </c>
      <c r="E76" s="29" t="s">
        <v>81</v>
      </c>
      <c r="F76" s="40">
        <v>100000</v>
      </c>
      <c r="G76" s="41" t="s">
        <v>81</v>
      </c>
      <c r="H76" s="30">
        <f t="shared" si="1"/>
        <v>100000</v>
      </c>
      <c r="I76" s="30" t="s">
        <v>82</v>
      </c>
      <c r="J76" s="30" t="s">
        <v>83</v>
      </c>
      <c r="K76" s="31" t="s">
        <v>84</v>
      </c>
      <c r="L76" s="31"/>
    </row>
    <row r="77" spans="1:12" ht="15.95" customHeight="1">
      <c r="A77" s="31">
        <v>74</v>
      </c>
      <c r="B77" s="26" t="s">
        <v>157</v>
      </c>
      <c r="C77" s="27" t="s">
        <v>80</v>
      </c>
      <c r="D77" s="28">
        <v>13.2</v>
      </c>
      <c r="E77" s="29" t="s">
        <v>81</v>
      </c>
      <c r="F77" s="40">
        <v>100000</v>
      </c>
      <c r="G77" s="41" t="s">
        <v>81</v>
      </c>
      <c r="H77" s="30">
        <f t="shared" si="1"/>
        <v>100000</v>
      </c>
      <c r="I77" s="30" t="s">
        <v>82</v>
      </c>
      <c r="J77" s="30" t="s">
        <v>83</v>
      </c>
      <c r="K77" s="31" t="s">
        <v>84</v>
      </c>
      <c r="L77" s="31"/>
    </row>
    <row r="78" spans="1:12" ht="15.95" customHeight="1">
      <c r="A78" s="31">
        <v>75</v>
      </c>
      <c r="B78" s="26" t="s">
        <v>158</v>
      </c>
      <c r="C78" s="27" t="s">
        <v>80</v>
      </c>
      <c r="D78" s="28">
        <v>13.2</v>
      </c>
      <c r="E78" s="29" t="s">
        <v>81</v>
      </c>
      <c r="F78" s="40">
        <v>100000</v>
      </c>
      <c r="G78" s="41" t="s">
        <v>81</v>
      </c>
      <c r="H78" s="30">
        <f t="shared" si="1"/>
        <v>100000</v>
      </c>
      <c r="I78" s="30" t="s">
        <v>82</v>
      </c>
      <c r="J78" s="30" t="s">
        <v>83</v>
      </c>
      <c r="K78" s="31" t="s">
        <v>84</v>
      </c>
      <c r="L78" s="31"/>
    </row>
    <row r="79" spans="1:12" ht="15.95" customHeight="1">
      <c r="A79" s="31">
        <v>76</v>
      </c>
      <c r="B79" s="26" t="s">
        <v>159</v>
      </c>
      <c r="C79" s="27" t="s">
        <v>80</v>
      </c>
      <c r="D79" s="28">
        <v>13.2</v>
      </c>
      <c r="E79" s="29" t="s">
        <v>81</v>
      </c>
      <c r="F79" s="40">
        <v>100000</v>
      </c>
      <c r="G79" s="41" t="s">
        <v>81</v>
      </c>
      <c r="H79" s="30">
        <f t="shared" si="1"/>
        <v>100000</v>
      </c>
      <c r="I79" s="30" t="s">
        <v>82</v>
      </c>
      <c r="J79" s="30" t="s">
        <v>83</v>
      </c>
      <c r="K79" s="31" t="s">
        <v>84</v>
      </c>
      <c r="L79" s="31"/>
    </row>
    <row r="80" spans="1:12" ht="15.95" customHeight="1">
      <c r="A80" s="31">
        <v>77</v>
      </c>
      <c r="B80" s="26" t="s">
        <v>160</v>
      </c>
      <c r="C80" s="27" t="s">
        <v>80</v>
      </c>
      <c r="D80" s="28">
        <v>13.2</v>
      </c>
      <c r="E80" s="29" t="s">
        <v>81</v>
      </c>
      <c r="F80" s="40">
        <v>100000</v>
      </c>
      <c r="G80" s="41" t="s">
        <v>81</v>
      </c>
      <c r="H80" s="30">
        <f t="shared" si="1"/>
        <v>100000</v>
      </c>
      <c r="I80" s="30" t="s">
        <v>82</v>
      </c>
      <c r="J80" s="30" t="s">
        <v>83</v>
      </c>
      <c r="K80" s="31" t="s">
        <v>84</v>
      </c>
      <c r="L80" s="31"/>
    </row>
    <row r="81" spans="1:12" ht="15.95" customHeight="1">
      <c r="A81" s="31">
        <v>78</v>
      </c>
      <c r="B81" s="26" t="s">
        <v>161</v>
      </c>
      <c r="C81" s="27" t="s">
        <v>80</v>
      </c>
      <c r="D81" s="28">
        <v>13.2</v>
      </c>
      <c r="E81" s="29" t="s">
        <v>81</v>
      </c>
      <c r="F81" s="40">
        <v>100000</v>
      </c>
      <c r="G81" s="41" t="s">
        <v>81</v>
      </c>
      <c r="H81" s="30">
        <f t="shared" si="1"/>
        <v>100000</v>
      </c>
      <c r="I81" s="30" t="s">
        <v>82</v>
      </c>
      <c r="J81" s="30" t="s">
        <v>83</v>
      </c>
      <c r="K81" s="31" t="s">
        <v>84</v>
      </c>
      <c r="L81" s="31"/>
    </row>
    <row r="82" spans="1:12" ht="15.95" customHeight="1">
      <c r="A82" s="31">
        <v>79</v>
      </c>
      <c r="B82" s="26" t="s">
        <v>162</v>
      </c>
      <c r="C82" s="27" t="s">
        <v>80</v>
      </c>
      <c r="D82" s="28">
        <v>13.2</v>
      </c>
      <c r="E82" s="29" t="s">
        <v>81</v>
      </c>
      <c r="F82" s="40">
        <v>100000</v>
      </c>
      <c r="G82" s="41" t="s">
        <v>81</v>
      </c>
      <c r="H82" s="30">
        <f t="shared" si="1"/>
        <v>100000</v>
      </c>
      <c r="I82" s="30" t="s">
        <v>82</v>
      </c>
      <c r="J82" s="30" t="s">
        <v>83</v>
      </c>
      <c r="K82" s="31" t="s">
        <v>84</v>
      </c>
      <c r="L82" s="31"/>
    </row>
    <row r="83" spans="1:12" ht="15.95" customHeight="1">
      <c r="A83" s="31">
        <v>80</v>
      </c>
      <c r="B83" s="26" t="s">
        <v>163</v>
      </c>
      <c r="C83" s="27" t="s">
        <v>80</v>
      </c>
      <c r="D83" s="28">
        <v>13.2</v>
      </c>
      <c r="E83" s="29" t="s">
        <v>81</v>
      </c>
      <c r="F83" s="40">
        <v>100000</v>
      </c>
      <c r="G83" s="41" t="s">
        <v>81</v>
      </c>
      <c r="H83" s="30">
        <f t="shared" si="1"/>
        <v>100000</v>
      </c>
      <c r="I83" s="30" t="s">
        <v>82</v>
      </c>
      <c r="J83" s="30" t="s">
        <v>83</v>
      </c>
      <c r="K83" s="31" t="s">
        <v>84</v>
      </c>
      <c r="L83" s="31"/>
    </row>
    <row r="84" spans="1:12" ht="15.95" customHeight="1">
      <c r="A84" s="31">
        <v>81</v>
      </c>
      <c r="B84" s="26" t="s">
        <v>164</v>
      </c>
      <c r="C84" s="27" t="s">
        <v>80</v>
      </c>
      <c r="D84" s="28">
        <v>13.2</v>
      </c>
      <c r="E84" s="29" t="s">
        <v>81</v>
      </c>
      <c r="F84" s="40">
        <v>70000</v>
      </c>
      <c r="G84" s="41" t="s">
        <v>81</v>
      </c>
      <c r="H84" s="30">
        <f t="shared" si="1"/>
        <v>70000</v>
      </c>
      <c r="I84" s="30" t="s">
        <v>82</v>
      </c>
      <c r="J84" s="30" t="s">
        <v>83</v>
      </c>
      <c r="K84" s="31" t="s">
        <v>84</v>
      </c>
      <c r="L84" s="31"/>
    </row>
    <row r="85" spans="1:12" ht="15.95" customHeight="1">
      <c r="A85" s="31">
        <v>82</v>
      </c>
      <c r="B85" s="26" t="s">
        <v>165</v>
      </c>
      <c r="C85" s="27" t="s">
        <v>80</v>
      </c>
      <c r="D85" s="28">
        <v>13.2</v>
      </c>
      <c r="E85" s="29" t="s">
        <v>81</v>
      </c>
      <c r="F85" s="40">
        <v>70000</v>
      </c>
      <c r="G85" s="41" t="s">
        <v>81</v>
      </c>
      <c r="H85" s="30">
        <f t="shared" si="1"/>
        <v>70000</v>
      </c>
      <c r="I85" s="30" t="s">
        <v>82</v>
      </c>
      <c r="J85" s="30" t="s">
        <v>83</v>
      </c>
      <c r="K85" s="31" t="s">
        <v>84</v>
      </c>
      <c r="L85" s="31"/>
    </row>
    <row r="86" spans="1:12" ht="15.95" customHeight="1">
      <c r="A86" s="31">
        <v>83</v>
      </c>
      <c r="B86" s="26" t="s">
        <v>166</v>
      </c>
      <c r="C86" s="27" t="s">
        <v>80</v>
      </c>
      <c r="D86" s="28">
        <v>13.2</v>
      </c>
      <c r="E86" s="29" t="s">
        <v>81</v>
      </c>
      <c r="F86" s="40">
        <v>100000</v>
      </c>
      <c r="G86" s="41" t="s">
        <v>81</v>
      </c>
      <c r="H86" s="30">
        <f t="shared" si="1"/>
        <v>100000</v>
      </c>
      <c r="I86" s="30" t="s">
        <v>82</v>
      </c>
      <c r="J86" s="30" t="s">
        <v>83</v>
      </c>
      <c r="K86" s="31" t="s">
        <v>84</v>
      </c>
      <c r="L86" s="31"/>
    </row>
    <row r="87" spans="1:12" ht="15.95" customHeight="1">
      <c r="A87" s="31">
        <v>84</v>
      </c>
      <c r="B87" s="26" t="s">
        <v>167</v>
      </c>
      <c r="C87" s="27" t="s">
        <v>80</v>
      </c>
      <c r="D87" s="28">
        <v>13.2</v>
      </c>
      <c r="E87" s="29" t="s">
        <v>81</v>
      </c>
      <c r="F87" s="40">
        <v>70000</v>
      </c>
      <c r="G87" s="41" t="s">
        <v>81</v>
      </c>
      <c r="H87" s="30">
        <f t="shared" si="1"/>
        <v>70000</v>
      </c>
      <c r="I87" s="30" t="s">
        <v>82</v>
      </c>
      <c r="J87" s="30" t="s">
        <v>83</v>
      </c>
      <c r="K87" s="31" t="s">
        <v>84</v>
      </c>
      <c r="L87" s="31"/>
    </row>
    <row r="88" spans="1:12" ht="15.95" customHeight="1">
      <c r="A88" s="31">
        <v>85</v>
      </c>
      <c r="B88" s="26" t="s">
        <v>168</v>
      </c>
      <c r="C88" s="27" t="s">
        <v>80</v>
      </c>
      <c r="D88" s="28">
        <v>13.2</v>
      </c>
      <c r="E88" s="29" t="s">
        <v>81</v>
      </c>
      <c r="F88" s="40">
        <v>100000</v>
      </c>
      <c r="G88" s="41" t="s">
        <v>81</v>
      </c>
      <c r="H88" s="30">
        <f t="shared" si="1"/>
        <v>100000</v>
      </c>
      <c r="I88" s="30" t="s">
        <v>82</v>
      </c>
      <c r="J88" s="30" t="s">
        <v>83</v>
      </c>
      <c r="K88" s="31" t="s">
        <v>84</v>
      </c>
      <c r="L88" s="31"/>
    </row>
    <row r="89" spans="1:12" ht="15.95" customHeight="1">
      <c r="A89" s="31">
        <v>86</v>
      </c>
      <c r="B89" s="26" t="s">
        <v>169</v>
      </c>
      <c r="C89" s="27" t="s">
        <v>80</v>
      </c>
      <c r="D89" s="28">
        <v>13.2</v>
      </c>
      <c r="E89" s="29" t="s">
        <v>81</v>
      </c>
      <c r="F89" s="40">
        <v>100000</v>
      </c>
      <c r="G89" s="41" t="s">
        <v>81</v>
      </c>
      <c r="H89" s="30">
        <f t="shared" si="1"/>
        <v>100000</v>
      </c>
      <c r="I89" s="30" t="s">
        <v>82</v>
      </c>
      <c r="J89" s="30" t="s">
        <v>83</v>
      </c>
      <c r="K89" s="31" t="s">
        <v>84</v>
      </c>
      <c r="L89" s="31"/>
    </row>
    <row r="90" spans="1:12" ht="15.95" customHeight="1">
      <c r="A90" s="31">
        <v>87</v>
      </c>
      <c r="B90" s="26" t="s">
        <v>170</v>
      </c>
      <c r="C90" s="27" t="s">
        <v>80</v>
      </c>
      <c r="D90" s="28">
        <v>13.2</v>
      </c>
      <c r="E90" s="29" t="s">
        <v>81</v>
      </c>
      <c r="F90" s="40">
        <v>100000</v>
      </c>
      <c r="G90" s="41" t="s">
        <v>81</v>
      </c>
      <c r="H90" s="30">
        <f t="shared" si="1"/>
        <v>100000</v>
      </c>
      <c r="I90" s="30" t="s">
        <v>82</v>
      </c>
      <c r="J90" s="30" t="s">
        <v>83</v>
      </c>
      <c r="K90" s="31" t="s">
        <v>84</v>
      </c>
      <c r="L90" s="31"/>
    </row>
    <row r="91" spans="1:12" ht="15.95" customHeight="1">
      <c r="A91" s="31">
        <v>88</v>
      </c>
      <c r="B91" s="26" t="s">
        <v>171</v>
      </c>
      <c r="C91" s="27" t="s">
        <v>80</v>
      </c>
      <c r="D91" s="28">
        <v>13.2</v>
      </c>
      <c r="E91" s="29" t="s">
        <v>81</v>
      </c>
      <c r="F91" s="40">
        <v>100000</v>
      </c>
      <c r="G91" s="41" t="s">
        <v>81</v>
      </c>
      <c r="H91" s="30">
        <f t="shared" si="1"/>
        <v>100000</v>
      </c>
      <c r="I91" s="30" t="s">
        <v>82</v>
      </c>
      <c r="J91" s="30" t="s">
        <v>83</v>
      </c>
      <c r="K91" s="31" t="s">
        <v>84</v>
      </c>
      <c r="L91" s="31"/>
    </row>
    <row r="92" spans="1:12" ht="15.95" customHeight="1">
      <c r="A92" s="31">
        <v>89</v>
      </c>
      <c r="B92" s="26" t="s">
        <v>172</v>
      </c>
      <c r="C92" s="27" t="s">
        <v>80</v>
      </c>
      <c r="D92" s="28">
        <v>13.2</v>
      </c>
      <c r="E92" s="29" t="s">
        <v>81</v>
      </c>
      <c r="F92" s="40">
        <v>100000</v>
      </c>
      <c r="G92" s="41" t="s">
        <v>81</v>
      </c>
      <c r="H92" s="30">
        <f t="shared" si="1"/>
        <v>100000</v>
      </c>
      <c r="I92" s="30" t="s">
        <v>82</v>
      </c>
      <c r="J92" s="30" t="s">
        <v>83</v>
      </c>
      <c r="K92" s="31" t="s">
        <v>84</v>
      </c>
      <c r="L92" s="31"/>
    </row>
    <row r="93" spans="1:12" ht="15.95" customHeight="1">
      <c r="A93" s="31">
        <v>90</v>
      </c>
      <c r="B93" s="26" t="s">
        <v>173</v>
      </c>
      <c r="C93" s="27" t="s">
        <v>80</v>
      </c>
      <c r="D93" s="28">
        <v>13.2</v>
      </c>
      <c r="E93" s="29" t="s">
        <v>81</v>
      </c>
      <c r="F93" s="40">
        <v>100000</v>
      </c>
      <c r="G93" s="41" t="s">
        <v>81</v>
      </c>
      <c r="H93" s="30">
        <f t="shared" si="1"/>
        <v>100000</v>
      </c>
      <c r="I93" s="30" t="s">
        <v>82</v>
      </c>
      <c r="J93" s="30" t="s">
        <v>83</v>
      </c>
      <c r="K93" s="31" t="s">
        <v>84</v>
      </c>
      <c r="L93" s="31"/>
    </row>
    <row r="94" spans="1:12" ht="15.95" customHeight="1">
      <c r="A94" s="31">
        <v>91</v>
      </c>
      <c r="B94" s="26" t="s">
        <v>174</v>
      </c>
      <c r="C94" s="27" t="s">
        <v>80</v>
      </c>
      <c r="D94" s="28">
        <v>13.2</v>
      </c>
      <c r="E94" s="29" t="s">
        <v>81</v>
      </c>
      <c r="F94" s="40">
        <v>100000</v>
      </c>
      <c r="G94" s="41" t="s">
        <v>81</v>
      </c>
      <c r="H94" s="30">
        <f t="shared" si="1"/>
        <v>100000</v>
      </c>
      <c r="I94" s="30" t="s">
        <v>82</v>
      </c>
      <c r="J94" s="30" t="s">
        <v>83</v>
      </c>
      <c r="K94" s="31" t="s">
        <v>84</v>
      </c>
      <c r="L94" s="31"/>
    </row>
    <row r="95" spans="1:12" ht="15.95" customHeight="1">
      <c r="A95" s="31">
        <v>92</v>
      </c>
      <c r="B95" s="26" t="s">
        <v>175</v>
      </c>
      <c r="C95" s="27" t="s">
        <v>80</v>
      </c>
      <c r="D95" s="28">
        <v>13.2</v>
      </c>
      <c r="E95" s="29" t="s">
        <v>81</v>
      </c>
      <c r="F95" s="40">
        <v>100000</v>
      </c>
      <c r="G95" s="41" t="s">
        <v>81</v>
      </c>
      <c r="H95" s="30">
        <f t="shared" si="1"/>
        <v>100000</v>
      </c>
      <c r="I95" s="30" t="s">
        <v>82</v>
      </c>
      <c r="J95" s="30" t="s">
        <v>83</v>
      </c>
      <c r="K95" s="31" t="s">
        <v>84</v>
      </c>
      <c r="L95" s="31"/>
    </row>
    <row r="96" spans="1:12" ht="15.95" customHeight="1">
      <c r="A96" s="31">
        <v>93</v>
      </c>
      <c r="B96" s="26" t="s">
        <v>176</v>
      </c>
      <c r="C96" s="27" t="s">
        <v>80</v>
      </c>
      <c r="D96" s="28">
        <v>13.2</v>
      </c>
      <c r="E96" s="29" t="s">
        <v>81</v>
      </c>
      <c r="F96" s="40">
        <v>100000</v>
      </c>
      <c r="G96" s="41" t="s">
        <v>81</v>
      </c>
      <c r="H96" s="30">
        <f t="shared" si="1"/>
        <v>100000</v>
      </c>
      <c r="I96" s="30" t="s">
        <v>82</v>
      </c>
      <c r="J96" s="30" t="s">
        <v>83</v>
      </c>
      <c r="K96" s="31" t="s">
        <v>84</v>
      </c>
      <c r="L96" s="31"/>
    </row>
    <row r="97" spans="1:12" ht="15.95" customHeight="1">
      <c r="A97" s="31">
        <v>94</v>
      </c>
      <c r="B97" s="26" t="s">
        <v>177</v>
      </c>
      <c r="C97" s="27" t="s">
        <v>80</v>
      </c>
      <c r="D97" s="28">
        <v>13.2</v>
      </c>
      <c r="E97" s="29" t="s">
        <v>81</v>
      </c>
      <c r="F97" s="40">
        <v>100000</v>
      </c>
      <c r="G97" s="41" t="s">
        <v>81</v>
      </c>
      <c r="H97" s="30">
        <f t="shared" si="1"/>
        <v>100000</v>
      </c>
      <c r="I97" s="30" t="s">
        <v>82</v>
      </c>
      <c r="J97" s="30" t="s">
        <v>83</v>
      </c>
      <c r="K97" s="31" t="s">
        <v>84</v>
      </c>
      <c r="L97" s="31"/>
    </row>
    <row r="98" spans="1:12" ht="15.95" customHeight="1">
      <c r="A98" s="31">
        <v>95</v>
      </c>
      <c r="B98" s="26" t="s">
        <v>178</v>
      </c>
      <c r="C98" s="27" t="s">
        <v>80</v>
      </c>
      <c r="D98" s="28">
        <v>13.2</v>
      </c>
      <c r="E98" s="29" t="s">
        <v>81</v>
      </c>
      <c r="F98" s="40">
        <v>100000</v>
      </c>
      <c r="G98" s="41" t="s">
        <v>81</v>
      </c>
      <c r="H98" s="30">
        <f t="shared" si="1"/>
        <v>100000</v>
      </c>
      <c r="I98" s="30" t="s">
        <v>82</v>
      </c>
      <c r="J98" s="30" t="s">
        <v>83</v>
      </c>
      <c r="K98" s="31" t="s">
        <v>84</v>
      </c>
      <c r="L98" s="31"/>
    </row>
    <row r="99" spans="1:12" ht="15.95" customHeight="1">
      <c r="A99" s="31">
        <v>96</v>
      </c>
      <c r="B99" s="26" t="s">
        <v>179</v>
      </c>
      <c r="C99" s="27" t="s">
        <v>80</v>
      </c>
      <c r="D99" s="28">
        <v>13.2</v>
      </c>
      <c r="E99" s="29" t="s">
        <v>81</v>
      </c>
      <c r="F99" s="40">
        <v>70000</v>
      </c>
      <c r="G99" s="41" t="s">
        <v>81</v>
      </c>
      <c r="H99" s="30">
        <f t="shared" si="1"/>
        <v>70000</v>
      </c>
      <c r="I99" s="30" t="s">
        <v>82</v>
      </c>
      <c r="J99" s="30" t="s">
        <v>83</v>
      </c>
      <c r="K99" s="31" t="s">
        <v>84</v>
      </c>
      <c r="L99" s="31"/>
    </row>
    <row r="100" spans="1:12" ht="15.95" customHeight="1">
      <c r="A100" s="31">
        <v>97</v>
      </c>
      <c r="B100" s="26" t="s">
        <v>180</v>
      </c>
      <c r="C100" s="27" t="s">
        <v>80</v>
      </c>
      <c r="D100" s="28">
        <v>13.2</v>
      </c>
      <c r="E100" s="29" t="s">
        <v>81</v>
      </c>
      <c r="F100" s="40">
        <v>100000</v>
      </c>
      <c r="G100" s="41" t="s">
        <v>81</v>
      </c>
      <c r="H100" s="30">
        <f t="shared" si="1"/>
        <v>100000</v>
      </c>
      <c r="I100" s="30" t="s">
        <v>82</v>
      </c>
      <c r="J100" s="30" t="s">
        <v>83</v>
      </c>
      <c r="K100" s="31" t="s">
        <v>84</v>
      </c>
      <c r="L100" s="31"/>
    </row>
    <row r="101" spans="1:12" ht="15.95" customHeight="1">
      <c r="A101" s="31">
        <v>98</v>
      </c>
      <c r="B101" s="26" t="s">
        <v>181</v>
      </c>
      <c r="C101" s="27" t="s">
        <v>80</v>
      </c>
      <c r="D101" s="28">
        <v>13.2</v>
      </c>
      <c r="E101" s="29" t="s">
        <v>81</v>
      </c>
      <c r="F101" s="40">
        <v>100000</v>
      </c>
      <c r="G101" s="41" t="s">
        <v>81</v>
      </c>
      <c r="H101" s="30">
        <f t="shared" si="1"/>
        <v>100000</v>
      </c>
      <c r="I101" s="30" t="s">
        <v>82</v>
      </c>
      <c r="J101" s="30" t="s">
        <v>83</v>
      </c>
      <c r="K101" s="31" t="s">
        <v>84</v>
      </c>
      <c r="L101" s="31"/>
    </row>
    <row r="102" spans="1:12" ht="15.95" customHeight="1">
      <c r="A102" s="31">
        <v>99</v>
      </c>
      <c r="B102" s="26" t="s">
        <v>182</v>
      </c>
      <c r="C102" s="27" t="s">
        <v>80</v>
      </c>
      <c r="D102" s="28">
        <v>13.2</v>
      </c>
      <c r="E102" s="29" t="s">
        <v>81</v>
      </c>
      <c r="F102" s="40">
        <v>100000</v>
      </c>
      <c r="G102" s="41" t="s">
        <v>81</v>
      </c>
      <c r="H102" s="30">
        <f t="shared" si="1"/>
        <v>100000</v>
      </c>
      <c r="I102" s="30" t="s">
        <v>82</v>
      </c>
      <c r="J102" s="30" t="s">
        <v>83</v>
      </c>
      <c r="K102" s="31" t="s">
        <v>84</v>
      </c>
      <c r="L102" s="31"/>
    </row>
    <row r="103" spans="1:12" ht="15.95" customHeight="1">
      <c r="A103" s="31">
        <v>100</v>
      </c>
      <c r="B103" s="26" t="s">
        <v>183</v>
      </c>
      <c r="C103" s="27" t="s">
        <v>80</v>
      </c>
      <c r="D103" s="28">
        <v>13.2</v>
      </c>
      <c r="E103" s="29" t="s">
        <v>81</v>
      </c>
      <c r="F103" s="40">
        <v>100000</v>
      </c>
      <c r="G103" s="41" t="s">
        <v>81</v>
      </c>
      <c r="H103" s="30">
        <f t="shared" si="1"/>
        <v>100000</v>
      </c>
      <c r="I103" s="30" t="s">
        <v>82</v>
      </c>
      <c r="J103" s="30" t="s">
        <v>83</v>
      </c>
      <c r="K103" s="31" t="s">
        <v>84</v>
      </c>
      <c r="L103" s="31"/>
    </row>
    <row r="104" spans="1:12" ht="15.95" customHeight="1">
      <c r="A104" s="31">
        <v>101</v>
      </c>
      <c r="B104" s="26" t="s">
        <v>184</v>
      </c>
      <c r="C104" s="27" t="s">
        <v>80</v>
      </c>
      <c r="D104" s="28">
        <v>13.2</v>
      </c>
      <c r="E104" s="29" t="s">
        <v>81</v>
      </c>
      <c r="F104" s="40">
        <v>100000</v>
      </c>
      <c r="G104" s="41" t="s">
        <v>81</v>
      </c>
      <c r="H104" s="30">
        <f t="shared" si="1"/>
        <v>100000</v>
      </c>
      <c r="I104" s="30" t="s">
        <v>82</v>
      </c>
      <c r="J104" s="30" t="s">
        <v>83</v>
      </c>
      <c r="K104" s="31" t="s">
        <v>84</v>
      </c>
      <c r="L104" s="31"/>
    </row>
    <row r="105" spans="1:12" ht="15.95" customHeight="1">
      <c r="A105" s="31">
        <v>102</v>
      </c>
      <c r="B105" s="26" t="s">
        <v>185</v>
      </c>
      <c r="C105" s="27" t="s">
        <v>80</v>
      </c>
      <c r="D105" s="28">
        <v>13.2</v>
      </c>
      <c r="E105" s="29" t="s">
        <v>81</v>
      </c>
      <c r="F105" s="40">
        <v>100000</v>
      </c>
      <c r="G105" s="41" t="s">
        <v>81</v>
      </c>
      <c r="H105" s="30">
        <f t="shared" si="1"/>
        <v>100000</v>
      </c>
      <c r="I105" s="30" t="s">
        <v>82</v>
      </c>
      <c r="J105" s="30" t="s">
        <v>83</v>
      </c>
      <c r="K105" s="31" t="s">
        <v>84</v>
      </c>
      <c r="L105" s="31"/>
    </row>
    <row r="106" spans="1:12" ht="15.95" customHeight="1">
      <c r="A106" s="31">
        <v>103</v>
      </c>
      <c r="B106" s="26" t="s">
        <v>186</v>
      </c>
      <c r="C106" s="27" t="s">
        <v>80</v>
      </c>
      <c r="D106" s="28">
        <v>13.2</v>
      </c>
      <c r="E106" s="29" t="s">
        <v>81</v>
      </c>
      <c r="F106" s="40">
        <v>70000</v>
      </c>
      <c r="G106" s="41" t="s">
        <v>81</v>
      </c>
      <c r="H106" s="30">
        <f t="shared" si="1"/>
        <v>70000</v>
      </c>
      <c r="I106" s="30" t="s">
        <v>82</v>
      </c>
      <c r="J106" s="30" t="s">
        <v>83</v>
      </c>
      <c r="K106" s="31" t="s">
        <v>84</v>
      </c>
      <c r="L106" s="31"/>
    </row>
    <row r="107" spans="1:12" ht="15.95" customHeight="1">
      <c r="A107" s="31">
        <v>104</v>
      </c>
      <c r="B107" s="26" t="s">
        <v>187</v>
      </c>
      <c r="C107" s="27" t="s">
        <v>80</v>
      </c>
      <c r="D107" s="28">
        <v>13.2</v>
      </c>
      <c r="E107" s="29" t="s">
        <v>81</v>
      </c>
      <c r="F107" s="40">
        <v>100000</v>
      </c>
      <c r="G107" s="41" t="s">
        <v>81</v>
      </c>
      <c r="H107" s="30">
        <f t="shared" si="1"/>
        <v>100000</v>
      </c>
      <c r="I107" s="30" t="s">
        <v>82</v>
      </c>
      <c r="J107" s="30" t="s">
        <v>83</v>
      </c>
      <c r="K107" s="31" t="s">
        <v>84</v>
      </c>
      <c r="L107" s="31"/>
    </row>
    <row r="108" spans="1:12" ht="15.95" customHeight="1">
      <c r="A108" s="31">
        <v>105</v>
      </c>
      <c r="B108" s="26" t="s">
        <v>188</v>
      </c>
      <c r="C108" s="27" t="s">
        <v>80</v>
      </c>
      <c r="D108" s="28">
        <v>13.2</v>
      </c>
      <c r="E108" s="29" t="s">
        <v>81</v>
      </c>
      <c r="F108" s="40">
        <v>100000</v>
      </c>
      <c r="G108" s="41" t="s">
        <v>81</v>
      </c>
      <c r="H108" s="30">
        <f t="shared" si="1"/>
        <v>100000</v>
      </c>
      <c r="I108" s="30" t="s">
        <v>82</v>
      </c>
      <c r="J108" s="30" t="s">
        <v>83</v>
      </c>
      <c r="K108" s="31" t="s">
        <v>84</v>
      </c>
      <c r="L108" s="31"/>
    </row>
    <row r="109" spans="1:12" ht="15.95" customHeight="1">
      <c r="A109" s="31">
        <v>106</v>
      </c>
      <c r="B109" s="26" t="s">
        <v>189</v>
      </c>
      <c r="C109" s="27" t="s">
        <v>80</v>
      </c>
      <c r="D109" s="28">
        <v>13.2</v>
      </c>
      <c r="E109" s="29" t="s">
        <v>81</v>
      </c>
      <c r="F109" s="40">
        <v>100000</v>
      </c>
      <c r="G109" s="41" t="s">
        <v>81</v>
      </c>
      <c r="H109" s="30">
        <f t="shared" si="1"/>
        <v>100000</v>
      </c>
      <c r="I109" s="30" t="s">
        <v>82</v>
      </c>
      <c r="J109" s="30" t="s">
        <v>83</v>
      </c>
      <c r="K109" s="31" t="s">
        <v>84</v>
      </c>
      <c r="L109" s="31"/>
    </row>
    <row r="110" spans="1:12" ht="15.95" customHeight="1">
      <c r="A110" s="31">
        <v>107</v>
      </c>
      <c r="B110" s="26" t="s">
        <v>190</v>
      </c>
      <c r="C110" s="27" t="s">
        <v>80</v>
      </c>
      <c r="D110" s="28">
        <v>13.2</v>
      </c>
      <c r="E110" s="29" t="s">
        <v>81</v>
      </c>
      <c r="F110" s="40">
        <v>100000</v>
      </c>
      <c r="G110" s="41" t="s">
        <v>81</v>
      </c>
      <c r="H110" s="30">
        <f t="shared" si="1"/>
        <v>100000</v>
      </c>
      <c r="I110" s="30" t="s">
        <v>82</v>
      </c>
      <c r="J110" s="30" t="s">
        <v>83</v>
      </c>
      <c r="K110" s="31" t="s">
        <v>84</v>
      </c>
      <c r="L110" s="31"/>
    </row>
    <row r="111" spans="1:12" ht="15.95" customHeight="1">
      <c r="A111" s="31">
        <v>108</v>
      </c>
      <c r="B111" s="26" t="s">
        <v>191</v>
      </c>
      <c r="C111" s="27" t="s">
        <v>80</v>
      </c>
      <c r="D111" s="28">
        <v>13.2</v>
      </c>
      <c r="E111" s="29" t="s">
        <v>81</v>
      </c>
      <c r="F111" s="40">
        <v>100000</v>
      </c>
      <c r="G111" s="41" t="s">
        <v>81</v>
      </c>
      <c r="H111" s="30">
        <f t="shared" si="1"/>
        <v>100000</v>
      </c>
      <c r="I111" s="30" t="s">
        <v>82</v>
      </c>
      <c r="J111" s="30" t="s">
        <v>83</v>
      </c>
      <c r="K111" s="31" t="s">
        <v>84</v>
      </c>
      <c r="L111" s="31"/>
    </row>
    <row r="112" spans="1:12" ht="15.95" customHeight="1">
      <c r="A112" s="31">
        <v>109</v>
      </c>
      <c r="B112" s="26" t="s">
        <v>192</v>
      </c>
      <c r="C112" s="27" t="s">
        <v>80</v>
      </c>
      <c r="D112" s="28">
        <v>13.2</v>
      </c>
      <c r="E112" s="29" t="s">
        <v>81</v>
      </c>
      <c r="F112" s="40">
        <v>100000</v>
      </c>
      <c r="G112" s="41" t="s">
        <v>81</v>
      </c>
      <c r="H112" s="30">
        <f t="shared" si="1"/>
        <v>100000</v>
      </c>
      <c r="I112" s="30" t="s">
        <v>82</v>
      </c>
      <c r="J112" s="30" t="s">
        <v>83</v>
      </c>
      <c r="K112" s="31" t="s">
        <v>84</v>
      </c>
      <c r="L112" s="31"/>
    </row>
    <row r="113" spans="1:12" ht="15.95" customHeight="1">
      <c r="A113" s="31">
        <v>110</v>
      </c>
      <c r="B113" s="26" t="s">
        <v>193</v>
      </c>
      <c r="C113" s="27" t="s">
        <v>80</v>
      </c>
      <c r="D113" s="28">
        <v>13.2</v>
      </c>
      <c r="E113" s="29" t="s">
        <v>81</v>
      </c>
      <c r="F113" s="40">
        <v>100000</v>
      </c>
      <c r="G113" s="41" t="s">
        <v>81</v>
      </c>
      <c r="H113" s="30">
        <f t="shared" si="1"/>
        <v>100000</v>
      </c>
      <c r="I113" s="30" t="s">
        <v>82</v>
      </c>
      <c r="J113" s="30" t="s">
        <v>83</v>
      </c>
      <c r="K113" s="31" t="s">
        <v>84</v>
      </c>
      <c r="L113" s="31"/>
    </row>
    <row r="114" spans="1:12" ht="15.95" customHeight="1">
      <c r="A114" s="31">
        <v>111</v>
      </c>
      <c r="B114" s="26" t="s">
        <v>194</v>
      </c>
      <c r="C114" s="27" t="s">
        <v>80</v>
      </c>
      <c r="D114" s="28">
        <v>13.2</v>
      </c>
      <c r="E114" s="29" t="s">
        <v>81</v>
      </c>
      <c r="F114" s="40">
        <v>100000</v>
      </c>
      <c r="G114" s="41" t="s">
        <v>81</v>
      </c>
      <c r="H114" s="30">
        <f t="shared" si="1"/>
        <v>100000</v>
      </c>
      <c r="I114" s="30" t="s">
        <v>82</v>
      </c>
      <c r="J114" s="30" t="s">
        <v>83</v>
      </c>
      <c r="K114" s="31" t="s">
        <v>84</v>
      </c>
      <c r="L114" s="31"/>
    </row>
    <row r="115" spans="1:12" ht="15.95" customHeight="1">
      <c r="A115" s="31">
        <v>112</v>
      </c>
      <c r="B115" s="26" t="s">
        <v>195</v>
      </c>
      <c r="C115" s="27" t="s">
        <v>80</v>
      </c>
      <c r="D115" s="28">
        <v>13.2</v>
      </c>
      <c r="E115" s="29" t="s">
        <v>81</v>
      </c>
      <c r="F115" s="40">
        <v>100000</v>
      </c>
      <c r="G115" s="41" t="s">
        <v>81</v>
      </c>
      <c r="H115" s="30">
        <f t="shared" si="1"/>
        <v>100000</v>
      </c>
      <c r="I115" s="30" t="s">
        <v>82</v>
      </c>
      <c r="J115" s="30" t="s">
        <v>83</v>
      </c>
      <c r="K115" s="31" t="s">
        <v>84</v>
      </c>
      <c r="L115" s="31"/>
    </row>
    <row r="116" spans="1:12" ht="15.95" customHeight="1">
      <c r="A116" s="31">
        <v>113</v>
      </c>
      <c r="B116" s="26" t="s">
        <v>196</v>
      </c>
      <c r="C116" s="27" t="s">
        <v>80</v>
      </c>
      <c r="D116" s="28">
        <v>13.2</v>
      </c>
      <c r="E116" s="29" t="s">
        <v>81</v>
      </c>
      <c r="F116" s="40">
        <v>100000</v>
      </c>
      <c r="G116" s="41" t="s">
        <v>81</v>
      </c>
      <c r="H116" s="30">
        <f t="shared" si="1"/>
        <v>100000</v>
      </c>
      <c r="I116" s="30" t="s">
        <v>82</v>
      </c>
      <c r="J116" s="30" t="s">
        <v>83</v>
      </c>
      <c r="K116" s="31" t="s">
        <v>84</v>
      </c>
      <c r="L116" s="31"/>
    </row>
    <row r="117" spans="1:12" ht="15.95" customHeight="1">
      <c r="A117" s="31">
        <v>114</v>
      </c>
      <c r="B117" s="26" t="s">
        <v>197</v>
      </c>
      <c r="C117" s="27" t="s">
        <v>80</v>
      </c>
      <c r="D117" s="28">
        <v>13.2</v>
      </c>
      <c r="E117" s="29" t="s">
        <v>81</v>
      </c>
      <c r="F117" s="40">
        <v>100000</v>
      </c>
      <c r="G117" s="41" t="s">
        <v>81</v>
      </c>
      <c r="H117" s="30">
        <f t="shared" si="1"/>
        <v>100000</v>
      </c>
      <c r="I117" s="30" t="s">
        <v>82</v>
      </c>
      <c r="J117" s="30" t="s">
        <v>83</v>
      </c>
      <c r="K117" s="31" t="s">
        <v>84</v>
      </c>
      <c r="L117" s="31"/>
    </row>
    <row r="118" spans="1:12" ht="15.95" customHeight="1">
      <c r="A118" s="31">
        <v>115</v>
      </c>
      <c r="B118" s="26" t="s">
        <v>198</v>
      </c>
      <c r="C118" s="27" t="s">
        <v>80</v>
      </c>
      <c r="D118" s="28">
        <v>13.2</v>
      </c>
      <c r="E118" s="29" t="s">
        <v>81</v>
      </c>
      <c r="F118" s="40">
        <v>100000</v>
      </c>
      <c r="G118" s="41" t="s">
        <v>81</v>
      </c>
      <c r="H118" s="30">
        <f t="shared" si="1"/>
        <v>100000</v>
      </c>
      <c r="I118" s="30" t="s">
        <v>82</v>
      </c>
      <c r="J118" s="30" t="s">
        <v>83</v>
      </c>
      <c r="K118" s="31" t="s">
        <v>84</v>
      </c>
      <c r="L118" s="31"/>
    </row>
    <row r="119" spans="1:12" ht="15.95" customHeight="1">
      <c r="A119" s="31">
        <v>116</v>
      </c>
      <c r="B119" s="32" t="s">
        <v>199</v>
      </c>
      <c r="C119" s="27" t="s">
        <v>80</v>
      </c>
      <c r="D119" s="33">
        <v>13.2</v>
      </c>
      <c r="E119" s="29" t="s">
        <v>81</v>
      </c>
      <c r="F119" s="40">
        <v>100000</v>
      </c>
      <c r="G119" s="41" t="s">
        <v>81</v>
      </c>
      <c r="H119" s="30">
        <f t="shared" si="1"/>
        <v>100000</v>
      </c>
      <c r="I119" s="30" t="s">
        <v>82</v>
      </c>
      <c r="J119" s="30" t="s">
        <v>83</v>
      </c>
      <c r="K119" s="31" t="s">
        <v>84</v>
      </c>
      <c r="L119" s="31"/>
    </row>
    <row r="120" spans="1:12" ht="15.95" customHeight="1">
      <c r="A120" s="31">
        <v>117</v>
      </c>
      <c r="B120" s="32" t="s">
        <v>200</v>
      </c>
      <c r="C120" s="27" t="s">
        <v>80</v>
      </c>
      <c r="D120" s="33">
        <v>13.2</v>
      </c>
      <c r="E120" s="29" t="s">
        <v>81</v>
      </c>
      <c r="F120" s="40">
        <v>100000</v>
      </c>
      <c r="G120" s="41" t="s">
        <v>81</v>
      </c>
      <c r="H120" s="30">
        <f t="shared" si="1"/>
        <v>100000</v>
      </c>
      <c r="I120" s="30" t="s">
        <v>82</v>
      </c>
      <c r="J120" s="30" t="s">
        <v>83</v>
      </c>
      <c r="K120" s="31" t="s">
        <v>84</v>
      </c>
      <c r="L120" s="31"/>
    </row>
    <row r="121" spans="1:12" ht="15.95" customHeight="1">
      <c r="A121" s="31">
        <v>118</v>
      </c>
      <c r="B121" s="32" t="s">
        <v>201</v>
      </c>
      <c r="C121" s="27" t="s">
        <v>80</v>
      </c>
      <c r="D121" s="33">
        <v>13.2</v>
      </c>
      <c r="E121" s="29" t="s">
        <v>81</v>
      </c>
      <c r="F121" s="40">
        <v>100000</v>
      </c>
      <c r="G121" s="41" t="s">
        <v>81</v>
      </c>
      <c r="H121" s="30">
        <f t="shared" si="1"/>
        <v>100000</v>
      </c>
      <c r="I121" s="30" t="s">
        <v>82</v>
      </c>
      <c r="J121" s="30" t="s">
        <v>83</v>
      </c>
      <c r="K121" s="31" t="s">
        <v>84</v>
      </c>
      <c r="L121" s="31"/>
    </row>
    <row r="122" spans="1:12" ht="15.95" customHeight="1">
      <c r="A122" s="31">
        <v>119</v>
      </c>
      <c r="B122" s="32" t="s">
        <v>202</v>
      </c>
      <c r="C122" s="27" t="s">
        <v>80</v>
      </c>
      <c r="D122" s="33">
        <v>9.24</v>
      </c>
      <c r="E122" s="29" t="s">
        <v>81</v>
      </c>
      <c r="F122" s="42">
        <v>30000</v>
      </c>
      <c r="G122" s="41" t="s">
        <v>81</v>
      </c>
      <c r="H122" s="30">
        <f t="shared" si="1"/>
        <v>30000</v>
      </c>
      <c r="I122" s="30" t="s">
        <v>82</v>
      </c>
      <c r="J122" s="30" t="s">
        <v>83</v>
      </c>
      <c r="K122" s="31" t="s">
        <v>84</v>
      </c>
      <c r="L122" s="31"/>
    </row>
    <row r="123" spans="1:12" ht="15.95" customHeight="1">
      <c r="A123" s="31">
        <v>120</v>
      </c>
      <c r="B123" s="32" t="s">
        <v>203</v>
      </c>
      <c r="C123" s="27" t="s">
        <v>80</v>
      </c>
      <c r="D123" s="33">
        <v>9.24</v>
      </c>
      <c r="E123" s="29" t="s">
        <v>81</v>
      </c>
      <c r="F123" s="42">
        <v>30000</v>
      </c>
      <c r="G123" s="41" t="s">
        <v>81</v>
      </c>
      <c r="H123" s="30">
        <f t="shared" si="1"/>
        <v>30000</v>
      </c>
      <c r="I123" s="30" t="s">
        <v>82</v>
      </c>
      <c r="J123" s="30" t="s">
        <v>83</v>
      </c>
      <c r="K123" s="31" t="s">
        <v>84</v>
      </c>
      <c r="L123" s="31"/>
    </row>
    <row r="124" spans="1:12" ht="15.95" customHeight="1">
      <c r="A124" s="31">
        <v>121</v>
      </c>
      <c r="B124" s="32" t="s">
        <v>204</v>
      </c>
      <c r="C124" s="27" t="s">
        <v>80</v>
      </c>
      <c r="D124" s="33">
        <v>9.24</v>
      </c>
      <c r="E124" s="29" t="s">
        <v>81</v>
      </c>
      <c r="F124" s="42">
        <v>30000</v>
      </c>
      <c r="G124" s="41" t="s">
        <v>81</v>
      </c>
      <c r="H124" s="30">
        <f t="shared" si="1"/>
        <v>30000</v>
      </c>
      <c r="I124" s="30" t="s">
        <v>82</v>
      </c>
      <c r="J124" s="30" t="s">
        <v>83</v>
      </c>
      <c r="K124" s="31" t="s">
        <v>84</v>
      </c>
      <c r="L124" s="31"/>
    </row>
    <row r="125" spans="1:12" ht="15.95" customHeight="1">
      <c r="A125" s="31">
        <v>122</v>
      </c>
      <c r="B125" s="32" t="s">
        <v>205</v>
      </c>
      <c r="C125" s="27" t="s">
        <v>80</v>
      </c>
      <c r="D125" s="33">
        <v>9.24</v>
      </c>
      <c r="E125" s="29" t="s">
        <v>81</v>
      </c>
      <c r="F125" s="42">
        <v>30000</v>
      </c>
      <c r="G125" s="41" t="s">
        <v>81</v>
      </c>
      <c r="H125" s="30">
        <f t="shared" si="1"/>
        <v>30000</v>
      </c>
      <c r="I125" s="30" t="s">
        <v>82</v>
      </c>
      <c r="J125" s="30" t="s">
        <v>83</v>
      </c>
      <c r="K125" s="31" t="s">
        <v>84</v>
      </c>
      <c r="L125" s="31"/>
    </row>
    <row r="126" spans="1:12" ht="15.95" customHeight="1">
      <c r="A126" s="31">
        <v>123</v>
      </c>
      <c r="B126" s="32" t="s">
        <v>206</v>
      </c>
      <c r="C126" s="27" t="s">
        <v>80</v>
      </c>
      <c r="D126" s="33">
        <v>9.24</v>
      </c>
      <c r="E126" s="29" t="s">
        <v>81</v>
      </c>
      <c r="F126" s="42">
        <v>30000</v>
      </c>
      <c r="G126" s="41" t="s">
        <v>81</v>
      </c>
      <c r="H126" s="30">
        <f t="shared" si="1"/>
        <v>30000</v>
      </c>
      <c r="I126" s="30" t="s">
        <v>82</v>
      </c>
      <c r="J126" s="30" t="s">
        <v>83</v>
      </c>
      <c r="K126" s="31" t="s">
        <v>84</v>
      </c>
      <c r="L126" s="31"/>
    </row>
    <row r="127" spans="1:12" ht="15.95" customHeight="1">
      <c r="A127" s="31">
        <v>124</v>
      </c>
      <c r="B127" s="32" t="s">
        <v>207</v>
      </c>
      <c r="C127" s="27" t="s">
        <v>80</v>
      </c>
      <c r="D127" s="33">
        <v>9.24</v>
      </c>
      <c r="E127" s="29" t="s">
        <v>81</v>
      </c>
      <c r="F127" s="42">
        <v>30000</v>
      </c>
      <c r="G127" s="41" t="s">
        <v>81</v>
      </c>
      <c r="H127" s="30">
        <f t="shared" si="1"/>
        <v>30000</v>
      </c>
      <c r="I127" s="30" t="s">
        <v>82</v>
      </c>
      <c r="J127" s="30" t="s">
        <v>83</v>
      </c>
      <c r="K127" s="31" t="s">
        <v>84</v>
      </c>
      <c r="L127" s="31"/>
    </row>
    <row r="128" spans="1:12" ht="15.95" customHeight="1">
      <c r="A128" s="31">
        <v>125</v>
      </c>
      <c r="B128" s="32" t="s">
        <v>208</v>
      </c>
      <c r="C128" s="27" t="s">
        <v>80</v>
      </c>
      <c r="D128" s="33">
        <v>9.24</v>
      </c>
      <c r="E128" s="29" t="s">
        <v>81</v>
      </c>
      <c r="F128" s="42">
        <v>30000</v>
      </c>
      <c r="G128" s="41" t="s">
        <v>81</v>
      </c>
      <c r="H128" s="30">
        <f t="shared" si="1"/>
        <v>30000</v>
      </c>
      <c r="I128" s="30" t="s">
        <v>82</v>
      </c>
      <c r="J128" s="30" t="s">
        <v>83</v>
      </c>
      <c r="K128" s="31" t="s">
        <v>84</v>
      </c>
      <c r="L128" s="31"/>
    </row>
    <row r="129" spans="1:12" ht="15.95" customHeight="1">
      <c r="A129" s="31">
        <v>126</v>
      </c>
      <c r="B129" s="32" t="s">
        <v>209</v>
      </c>
      <c r="C129" s="27" t="s">
        <v>80</v>
      </c>
      <c r="D129" s="33">
        <v>9.24</v>
      </c>
      <c r="E129" s="29" t="s">
        <v>81</v>
      </c>
      <c r="F129" s="42">
        <v>30000</v>
      </c>
      <c r="G129" s="41" t="s">
        <v>81</v>
      </c>
      <c r="H129" s="30">
        <f t="shared" si="1"/>
        <v>30000</v>
      </c>
      <c r="I129" s="30" t="s">
        <v>82</v>
      </c>
      <c r="J129" s="30" t="s">
        <v>83</v>
      </c>
      <c r="K129" s="31" t="s">
        <v>84</v>
      </c>
      <c r="L129" s="31"/>
    </row>
    <row r="130" spans="1:12" ht="15.95" customHeight="1">
      <c r="A130" s="31" t="s">
        <v>210</v>
      </c>
      <c r="B130" s="31" t="s">
        <v>41</v>
      </c>
      <c r="C130" s="29" t="s">
        <v>41</v>
      </c>
      <c r="D130" s="34">
        <f>SUM(D4:D129)</f>
        <v>1631.5200000000034</v>
      </c>
      <c r="E130" s="29" t="s">
        <v>41</v>
      </c>
      <c r="F130" s="43">
        <f>H130/A129</f>
        <v>91916.666666666672</v>
      </c>
      <c r="G130" s="41" t="s">
        <v>81</v>
      </c>
      <c r="H130" s="35">
        <f>SUM(H4:H129)</f>
        <v>11581500</v>
      </c>
      <c r="I130" s="30" t="s">
        <v>41</v>
      </c>
      <c r="J130" s="30" t="s">
        <v>41</v>
      </c>
      <c r="K130" s="31" t="s">
        <v>41</v>
      </c>
      <c r="L130" s="31"/>
    </row>
    <row r="131" spans="1:12" ht="15.95" customHeight="1">
      <c r="A131" s="89" t="s">
        <v>211</v>
      </c>
      <c r="B131" s="89"/>
      <c r="C131" s="89"/>
      <c r="D131" s="90"/>
      <c r="E131" s="89"/>
      <c r="F131" s="90"/>
      <c r="G131" s="90"/>
      <c r="H131" s="91"/>
      <c r="I131" s="91"/>
      <c r="J131" s="91"/>
      <c r="K131" s="89"/>
      <c r="L131" s="89"/>
    </row>
    <row r="132" spans="1:12" ht="15.95" customHeight="1">
      <c r="A132" s="89" t="s">
        <v>212</v>
      </c>
      <c r="B132" s="89"/>
      <c r="C132" s="89"/>
      <c r="D132" s="90"/>
      <c r="E132" s="89"/>
      <c r="F132" s="90"/>
      <c r="G132" s="90"/>
      <c r="H132" s="91"/>
      <c r="I132" s="91"/>
      <c r="J132" s="91"/>
      <c r="K132" s="89"/>
      <c r="L132" s="89"/>
    </row>
  </sheetData>
  <mergeCells count="5">
    <mergeCell ref="A1:L1"/>
    <mergeCell ref="A2:L2"/>
    <mergeCell ref="F3:G3"/>
    <mergeCell ref="A131:L131"/>
    <mergeCell ref="A132:L132"/>
  </mergeCells>
  <phoneticPr fontId="7" type="noConversion"/>
  <pageMargins left="0.7" right="0.7" top="0.75" bottom="0.75" header="0.3" footer="0.3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车位价目表1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2021-04-07T01:18:29Z</cp:lastPrinted>
  <dcterms:created xsi:type="dcterms:W3CDTF">2006-09-13T11:21:00Z</dcterms:created>
  <dcterms:modified xsi:type="dcterms:W3CDTF">2021-04-08T01:06:52Z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BB2B32AAAE7D44199D876D1715072DA0</vt:lpwstr>
  </property>
</Properties>
</file>