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标价牌" sheetId="1" r:id="rId1"/>
    <sheet name="办公价目表" sheetId="2" r:id="rId2"/>
    <sheet name="商铺价目表" sheetId="3" r:id="rId3"/>
    <sheet name="车位价目表" sheetId="4" r:id="rId4"/>
  </sheets>
  <calcPr calcId="144525"/>
</workbook>
</file>

<file path=xl/sharedStrings.xml><?xml version="1.0" encoding="utf-8"?>
<sst xmlns="http://schemas.openxmlformats.org/spreadsheetml/2006/main" count="159">
  <si>
    <t>商品房销售标价牌</t>
  </si>
  <si>
    <t>开发企业名称</t>
  </si>
  <si>
    <t>余姚市白鹂春置业有限公司</t>
  </si>
  <si>
    <t>楼盘名称</t>
  </si>
  <si>
    <t>白山头菜场</t>
  </si>
  <si>
    <t>坐落位置</t>
  </si>
  <si>
    <t>世南东路南侧、中山中路东侧</t>
  </si>
  <si>
    <t>预售许可证号码</t>
  </si>
  <si>
    <t>预售许可套数</t>
  </si>
  <si>
    <t>土地性质</t>
  </si>
  <si>
    <t>出让</t>
  </si>
  <si>
    <t>土地使用起止年限</t>
  </si>
  <si>
    <t>2020年10月20日-2060年9月29日</t>
  </si>
  <si>
    <t>容积率</t>
  </si>
  <si>
    <t>2.2</t>
  </si>
  <si>
    <t>建筑结构</t>
  </si>
  <si>
    <t>剪力墙</t>
  </si>
  <si>
    <t>绿化率</t>
  </si>
  <si>
    <t>车位配比率</t>
  </si>
  <si>
    <t>1:1.0</t>
  </si>
  <si>
    <t>装修状况</t>
  </si>
  <si>
    <t>毛坯</t>
  </si>
  <si>
    <t>房屋类型</t>
  </si>
  <si>
    <t>办公、商铺</t>
  </si>
  <si>
    <t>房源概况</t>
  </si>
  <si>
    <t>户型</t>
  </si>
  <si>
    <t>一房0厅0卫</t>
  </si>
  <si>
    <t>建筑面积</t>
  </si>
  <si>
    <t>17494.82㎡</t>
  </si>
  <si>
    <t>可供销售房屋总套数</t>
  </si>
  <si>
    <t>办公84套；商铺1套；车位47个</t>
  </si>
  <si>
    <t>当期销售推出商品房总套数</t>
  </si>
  <si>
    <t>基础设施配套情况</t>
  </si>
  <si>
    <t>水</t>
  </si>
  <si>
    <t>电</t>
  </si>
  <si>
    <t>燃气</t>
  </si>
  <si>
    <t>供暖</t>
  </si>
  <si>
    <t>通讯</t>
  </si>
  <si>
    <t>电视</t>
  </si>
  <si>
    <t>√</t>
  </si>
  <si>
    <t>无</t>
  </si>
  <si>
    <t>享受优惠折扣条件</t>
  </si>
  <si>
    <t>房屋及车位优惠：
1、开盘当天下定优惠1%；
2、一次性支付优惠1%；
3、按时签约优惠1%；
4、公司特批17%。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</si>
  <si>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</si>
  <si>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</si>
  <si>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</si>
  <si>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</si>
  <si>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</si>
  <si>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物业维修基金</t>
  </si>
  <si>
    <t>按实收取</t>
  </si>
  <si>
    <t>根据相关政策文件规定</t>
  </si>
  <si>
    <t>余姚市住房和城乡建设局</t>
  </si>
  <si>
    <t>权证产证代办费</t>
  </si>
  <si>
    <t>根据代办公司规定</t>
  </si>
  <si>
    <t>代办公司</t>
  </si>
  <si>
    <t>契税、印花税、权证工本费</t>
  </si>
  <si>
    <t>余姚市财政局</t>
  </si>
  <si>
    <t>前期物业服务</t>
  </si>
  <si>
    <t>物业服务单位名称</t>
  </si>
  <si>
    <t>服务内容与标准</t>
  </si>
  <si>
    <t>余姚市世汇物业有限公司</t>
  </si>
  <si>
    <t>详见“前期物业招标文件”第  章标的介绍中的第  条内容</t>
  </si>
  <si>
    <r>
      <rPr>
        <sz val="9"/>
        <rFont val="宋体"/>
        <charset val="134"/>
      </rPr>
      <t>1、菜场、电商、超市、商铺:按建筑面积:</t>
    </r>
    <r>
      <rPr>
        <u/>
        <sz val="9"/>
        <rFont val="宋体"/>
        <charset val="134"/>
      </rPr>
      <t>3.5</t>
    </r>
    <r>
      <rPr>
        <sz val="9"/>
        <rFont val="宋体"/>
        <charset val="134"/>
      </rPr>
      <t>元/平方米；
2、地下车库(位)公共设施使用费:60_元/月</t>
    </r>
    <r>
      <rPr>
        <sz val="9"/>
        <rFont val="Microsoft YaHei"/>
        <charset val="134"/>
      </rPr>
      <t>·</t>
    </r>
    <r>
      <rPr>
        <sz val="9"/>
        <rFont val="宋体"/>
        <charset val="134"/>
      </rPr>
      <t>个；
以上物业服务费包含高能耗共用设施设备(如:电梯、增压水泵、中央空调、景观水系、风机等)运行所需的能耗费用。</t>
    </r>
  </si>
  <si>
    <t>前期物业管理服务协议</t>
  </si>
  <si>
    <t>特别提示</t>
  </si>
  <si>
    <t>商品房和车库（车位）、辅房销售的具体标价内容详见价目表或价格手册。价格举报电话：12358</t>
  </si>
  <si>
    <t>填报日期： 2022年 1月20 日</t>
  </si>
  <si>
    <t>商品房销售价目表</t>
  </si>
  <si>
    <t>楼盘名称：白山头菜场（办公）</t>
  </si>
  <si>
    <t>制表日期：2022年1月20日</t>
  </si>
  <si>
    <t>幢号</t>
  </si>
  <si>
    <t>单元</t>
  </si>
  <si>
    <t>室号</t>
  </si>
  <si>
    <t>层高
（m）</t>
  </si>
  <si>
    <t>建筑面积
(㎡)</t>
  </si>
  <si>
    <t>套内建筑面积(㎡)</t>
  </si>
  <si>
    <t>公摊面积
(㎡)</t>
  </si>
  <si>
    <t>计价单位
(套/间)</t>
  </si>
  <si>
    <t>销售单价
（元/㎡）</t>
  </si>
  <si>
    <t>房屋总价
（元）</t>
  </si>
  <si>
    <t>销售状态</t>
  </si>
  <si>
    <t>备注</t>
  </si>
  <si>
    <t>一室0厅0厨0卫</t>
  </si>
  <si>
    <t>元/㎡</t>
  </si>
  <si>
    <t>未售</t>
  </si>
  <si>
    <t>合计</t>
  </si>
  <si>
    <t>本表报备房源总套数 84 套，总面积 4707.19   ㎡，总价 60240269.59   元，均单价 12797.50   元/㎡。</t>
  </si>
  <si>
    <t>价格举报电话：12358</t>
  </si>
  <si>
    <t>楼盘名称：白山头菜场（商铺）</t>
  </si>
  <si>
    <t>类型</t>
  </si>
  <si>
    <t>套内建筑面积
(㎡)</t>
  </si>
  <si>
    <t>商铺总价
（元）</t>
  </si>
  <si>
    <t>361-1</t>
  </si>
  <si>
    <r>
      <rPr>
        <sz val="8"/>
        <color theme="1"/>
        <rFont val="微软雅黑"/>
        <charset val="134"/>
      </rPr>
      <t>元/</t>
    </r>
    <r>
      <rPr>
        <sz val="8"/>
        <color theme="1"/>
        <rFont val="SimSun"/>
        <charset val="134"/>
      </rPr>
      <t>㎡</t>
    </r>
  </si>
  <si>
    <r>
      <t xml:space="preserve">本表报备房源总套数1套，总面积 66.86 </t>
    </r>
    <r>
      <rPr>
        <sz val="8"/>
        <rFont val="宋体"/>
        <charset val="134"/>
      </rPr>
      <t>㎡</t>
    </r>
    <r>
      <rPr>
        <sz val="8"/>
        <rFont val="微软雅黑"/>
        <charset val="134"/>
      </rPr>
      <t>，总价1658128.00元，均单价24800元/</t>
    </r>
    <r>
      <rPr>
        <sz val="8"/>
        <rFont val="宋体"/>
        <charset val="134"/>
      </rPr>
      <t>㎡</t>
    </r>
    <r>
      <rPr>
        <sz val="8"/>
        <rFont val="微软雅黑"/>
        <charset val="134"/>
      </rPr>
      <t>。</t>
    </r>
  </si>
  <si>
    <t>车位销售价目表</t>
  </si>
  <si>
    <t>楼盘名称：白山头菜场</t>
  </si>
  <si>
    <t>填制日期：2022年1月20日</t>
  </si>
  <si>
    <t xml:space="preserve">序号 </t>
  </si>
  <si>
    <t>车位编号</t>
  </si>
  <si>
    <t>车位高度
（m）</t>
  </si>
  <si>
    <r>
      <rPr>
        <b/>
        <sz val="8"/>
        <rFont val="微软雅黑"/>
        <charset val="134"/>
      </rPr>
      <t>面积
(</t>
    </r>
    <r>
      <rPr>
        <b/>
        <sz val="8"/>
        <rFont val="宋体"/>
        <charset val="134"/>
      </rPr>
      <t>㎡</t>
    </r>
    <r>
      <rPr>
        <b/>
        <sz val="8"/>
        <rFont val="微软雅黑"/>
        <charset val="134"/>
      </rPr>
      <t>)</t>
    </r>
  </si>
  <si>
    <t>计价单位
(个/只)</t>
  </si>
  <si>
    <r>
      <rPr>
        <b/>
        <sz val="8"/>
        <rFont val="微软雅黑"/>
        <charset val="134"/>
      </rPr>
      <t>单价
（元/</t>
    </r>
    <r>
      <rPr>
        <b/>
        <sz val="8"/>
        <rFont val="宋体"/>
        <charset val="134"/>
      </rPr>
      <t>㎡</t>
    </r>
    <r>
      <rPr>
        <b/>
        <sz val="8"/>
        <rFont val="微软雅黑"/>
        <charset val="134"/>
      </rPr>
      <t>）</t>
    </r>
  </si>
  <si>
    <t>总价款
(元)</t>
  </si>
  <si>
    <t>有无产权</t>
  </si>
  <si>
    <t>使用年限</t>
  </si>
  <si>
    <t>车位001</t>
  </si>
  <si>
    <t>元/个</t>
  </si>
  <si>
    <t>/</t>
  </si>
  <si>
    <t>有</t>
  </si>
  <si>
    <t>70年</t>
  </si>
  <si>
    <t>车位002</t>
  </si>
  <si>
    <t>车位003</t>
  </si>
  <si>
    <t>车位004</t>
  </si>
  <si>
    <t>车位005</t>
  </si>
  <si>
    <t>车位006</t>
  </si>
  <si>
    <t>车位007</t>
  </si>
  <si>
    <t>车位008</t>
  </si>
  <si>
    <t>车位009</t>
  </si>
  <si>
    <t>车位010</t>
  </si>
  <si>
    <t>车位011</t>
  </si>
  <si>
    <t>无障碍车位012</t>
  </si>
  <si>
    <t>车位013</t>
  </si>
  <si>
    <t>车位014</t>
  </si>
  <si>
    <t>车位015</t>
  </si>
  <si>
    <t>车位016</t>
  </si>
  <si>
    <t>车位017</t>
  </si>
  <si>
    <t>车位018</t>
  </si>
  <si>
    <t>车位019</t>
  </si>
  <si>
    <t>车位020</t>
  </si>
  <si>
    <t>车位021</t>
  </si>
  <si>
    <t>车位022</t>
  </si>
  <si>
    <t>车位023</t>
  </si>
  <si>
    <t>车位024</t>
  </si>
  <si>
    <t>车位025</t>
  </si>
  <si>
    <t>车位026</t>
  </si>
  <si>
    <t>车位027</t>
  </si>
  <si>
    <t>车位028</t>
  </si>
  <si>
    <t>车位029</t>
  </si>
  <si>
    <t>车位030</t>
  </si>
  <si>
    <t>车位031</t>
  </si>
  <si>
    <t>车位032</t>
  </si>
  <si>
    <t>车位033</t>
  </si>
  <si>
    <t>车位034</t>
  </si>
  <si>
    <t>车位035</t>
  </si>
  <si>
    <t>车位036</t>
  </si>
  <si>
    <t>车位037</t>
  </si>
  <si>
    <t>车位038</t>
  </si>
  <si>
    <t>车位039</t>
  </si>
  <si>
    <t>车位040</t>
  </si>
  <si>
    <t>车位041</t>
  </si>
  <si>
    <t>车位042</t>
  </si>
  <si>
    <t>车位043</t>
  </si>
  <si>
    <t>车位044</t>
  </si>
  <si>
    <t>车位045</t>
  </si>
  <si>
    <t>车位046</t>
  </si>
  <si>
    <t>车位047</t>
  </si>
  <si>
    <r>
      <rPr>
        <sz val="9"/>
        <rFont val="微软雅黑"/>
        <charset val="134"/>
      </rPr>
      <t>本表报备房源总套数47套，总面积620.40</t>
    </r>
    <r>
      <rPr>
        <sz val="9"/>
        <rFont val="宋体"/>
        <charset val="134"/>
      </rPr>
      <t>㎡</t>
    </r>
    <r>
      <rPr>
        <sz val="9"/>
        <rFont val="微软雅黑"/>
        <charset val="134"/>
      </rPr>
      <t>，总价7050000元，均单价150000元/个。</t>
    </r>
  </si>
</sst>
</file>

<file path=xl/styles.xml><?xml version="1.0" encoding="utf-8"?>
<styleSheet xmlns="http://schemas.openxmlformats.org/spreadsheetml/2006/main">
  <numFmts count="7">
    <numFmt numFmtId="176" formatCode="0_ "/>
    <numFmt numFmtId="177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8" formatCode="0.0000_ "/>
  </numFmts>
  <fonts count="43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微软雅黑"/>
      <charset val="134"/>
    </font>
    <font>
      <b/>
      <sz val="9"/>
      <name val="微软雅黑"/>
      <charset val="134"/>
    </font>
    <font>
      <b/>
      <sz val="8"/>
      <name val="微软雅黑"/>
      <charset val="134"/>
    </font>
    <font>
      <sz val="8"/>
      <name val="微软雅黑"/>
      <charset val="134"/>
    </font>
    <font>
      <sz val="9"/>
      <name val="微软雅黑"/>
      <charset val="134"/>
    </font>
    <font>
      <sz val="9"/>
      <color theme="1"/>
      <name val="微软雅黑"/>
      <charset val="134"/>
    </font>
    <font>
      <b/>
      <sz val="8"/>
      <color theme="1"/>
      <name val="微软雅黑"/>
      <charset val="134"/>
    </font>
    <font>
      <sz val="8"/>
      <color theme="1"/>
      <name val="微软雅黑"/>
      <charset val="134"/>
    </font>
    <font>
      <sz val="8"/>
      <color indexed="8"/>
      <name val="微软雅黑"/>
      <charset val="134"/>
    </font>
    <font>
      <b/>
      <sz val="6"/>
      <color theme="1"/>
      <name val="微软雅黑"/>
      <charset val="134"/>
    </font>
    <font>
      <b/>
      <sz val="22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10"/>
      <color theme="1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8"/>
      <name val="宋体"/>
      <charset val="134"/>
    </font>
    <font>
      <sz val="8"/>
      <color theme="1"/>
      <name val="SimSun"/>
      <charset val="134"/>
    </font>
    <font>
      <sz val="8"/>
      <name val="宋体"/>
      <charset val="134"/>
    </font>
    <font>
      <u/>
      <sz val="9"/>
      <name val="宋体"/>
      <charset val="134"/>
    </font>
    <font>
      <sz val="9"/>
      <name val="Microsoft YaHei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34" fillId="23" borderId="3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5" borderId="30" applyNumberFormat="0" applyFont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28" applyNumberFormat="0" applyFill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4" fillId="0" borderId="32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14" borderId="29" applyNumberFormat="0" applyAlignment="0" applyProtection="0">
      <alignment vertical="center"/>
    </xf>
    <xf numFmtId="0" fontId="35" fillId="14" borderId="33" applyNumberFormat="0" applyAlignment="0" applyProtection="0">
      <alignment vertical="center"/>
    </xf>
    <xf numFmtId="0" fontId="20" fillId="5" borderId="27" applyNumberFormat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6" fillId="0" borderId="34" applyNumberFormat="0" applyFill="0" applyAlignment="0" applyProtection="0">
      <alignment vertical="center"/>
    </xf>
    <xf numFmtId="0" fontId="30" fillId="0" borderId="31" applyNumberFormat="0" applyFill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1" fillId="2" borderId="0" xfId="0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7" fontId="3" fillId="2" borderId="2" xfId="0" applyNumberFormat="1" applyFont="1" applyFill="1" applyBorder="1" applyAlignment="1">
      <alignment horizontal="center" vertical="center"/>
    </xf>
    <xf numFmtId="177" fontId="3" fillId="2" borderId="3" xfId="0" applyNumberFormat="1" applyFont="1" applyFill="1" applyBorder="1" applyAlignment="1">
      <alignment horizontal="center" vertical="center"/>
    </xf>
    <xf numFmtId="177" fontId="3" fillId="2" borderId="4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5" xfId="0" applyNumberFormat="1" applyFont="1" applyFill="1" applyBorder="1" applyAlignment="1" applyProtection="1">
      <alignment horizontal="center" vertical="center"/>
      <protection locked="0"/>
    </xf>
    <xf numFmtId="177" fontId="5" fillId="2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 wrapText="1"/>
    </xf>
    <xf numFmtId="177" fontId="6" fillId="2" borderId="2" xfId="0" applyNumberFormat="1" applyFont="1" applyFill="1" applyBorder="1" applyAlignment="1">
      <alignment horizontal="center"/>
    </xf>
    <xf numFmtId="177" fontId="6" fillId="2" borderId="3" xfId="0" applyNumberFormat="1" applyFont="1" applyFill="1" applyBorder="1" applyAlignment="1">
      <alignment horizontal="center"/>
    </xf>
    <xf numFmtId="176" fontId="5" fillId="2" borderId="2" xfId="0" applyNumberFormat="1" applyFont="1" applyFill="1" applyBorder="1" applyAlignment="1">
      <alignment horizontal="right" vertical="center"/>
    </xf>
    <xf numFmtId="176" fontId="5" fillId="2" borderId="3" xfId="0" applyNumberFormat="1" applyFont="1" applyFill="1" applyBorder="1" applyAlignment="1">
      <alignment horizontal="right" vertical="center"/>
    </xf>
    <xf numFmtId="176" fontId="5" fillId="2" borderId="1" xfId="0" applyNumberFormat="1" applyFont="1" applyFill="1" applyBorder="1" applyAlignment="1">
      <alignment horizontal="center" vertical="center"/>
    </xf>
    <xf numFmtId="177" fontId="6" fillId="2" borderId="4" xfId="0" applyNumberFormat="1" applyFont="1" applyFill="1" applyBorder="1" applyAlignment="1">
      <alignment horizontal="center"/>
    </xf>
    <xf numFmtId="176" fontId="5" fillId="2" borderId="4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77" fontId="9" fillId="2" borderId="1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177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 wrapText="1"/>
    </xf>
    <xf numFmtId="176" fontId="5" fillId="2" borderId="0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177" fontId="5" fillId="2" borderId="0" xfId="0" applyNumberFormat="1" applyFont="1" applyFill="1" applyBorder="1" applyAlignment="1">
      <alignment horizontal="center" vertical="center"/>
    </xf>
    <xf numFmtId="177" fontId="5" fillId="2" borderId="8" xfId="0" applyNumberFormat="1" applyFont="1" applyFill="1" applyBorder="1" applyAlignment="1">
      <alignment horizontal="center" vertical="center"/>
    </xf>
    <xf numFmtId="176" fontId="5" fillId="2" borderId="8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177" fontId="1" fillId="0" borderId="0" xfId="0" applyNumberFormat="1" applyFont="1" applyFill="1" applyBorder="1" applyAlignment="1"/>
    <xf numFmtId="178" fontId="1" fillId="0" borderId="0" xfId="0" applyNumberFormat="1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177" fontId="7" fillId="2" borderId="1" xfId="0" applyNumberFormat="1" applyFont="1" applyFill="1" applyBorder="1" applyAlignment="1">
      <alignment horizontal="center" vertical="center"/>
    </xf>
    <xf numFmtId="178" fontId="7" fillId="2" borderId="1" xfId="0" applyNumberFormat="1" applyFont="1" applyFill="1" applyBorder="1" applyAlignment="1">
      <alignment horizontal="center" vertical="center"/>
    </xf>
    <xf numFmtId="177" fontId="8" fillId="2" borderId="1" xfId="0" applyNumberFormat="1" applyFont="1" applyFill="1" applyBorder="1" applyAlignment="1">
      <alignment horizontal="center" vertical="center" wrapText="1"/>
    </xf>
    <xf numFmtId="178" fontId="8" fillId="2" borderId="1" xfId="0" applyNumberFormat="1" applyFont="1" applyFill="1" applyBorder="1" applyAlignment="1">
      <alignment horizontal="center" vertical="center" wrapText="1"/>
    </xf>
    <xf numFmtId="176" fontId="9" fillId="2" borderId="1" xfId="0" applyNumberFormat="1" applyFont="1" applyFill="1" applyBorder="1" applyAlignment="1">
      <alignment horizontal="center" vertical="center" wrapText="1"/>
    </xf>
    <xf numFmtId="177" fontId="9" fillId="2" borderId="1" xfId="0" applyNumberFormat="1" applyFont="1" applyFill="1" applyBorder="1" applyAlignment="1">
      <alignment horizontal="center" vertical="center" wrapText="1"/>
    </xf>
    <xf numFmtId="178" fontId="9" fillId="2" borderId="1" xfId="0" applyNumberFormat="1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178" fontId="9" fillId="0" borderId="1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right" vertical="center"/>
    </xf>
    <xf numFmtId="176" fontId="6" fillId="0" borderId="1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4" fillId="0" borderId="18" xfId="0" applyNumberFormat="1" applyFont="1" applyFill="1" applyBorder="1" applyAlignment="1">
      <alignment horizontal="center" vertical="center" wrapText="1"/>
    </xf>
    <xf numFmtId="9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left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15" fillId="0" borderId="26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horizontal="right" wrapText="1"/>
    </xf>
    <xf numFmtId="0" fontId="15" fillId="0" borderId="0" xfId="0" applyFont="1" applyFill="1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2"/>
  <sheetViews>
    <sheetView tabSelected="1" topLeftCell="A10" workbookViewId="0">
      <selection activeCell="J19" sqref="J19"/>
    </sheetView>
  </sheetViews>
  <sheetFormatPr defaultColWidth="9.5" defaultRowHeight="14.25" outlineLevelCol="6"/>
  <cols>
    <col min="1" max="1" width="8.5" style="41" customWidth="1"/>
    <col min="2" max="3" width="9.5" style="41"/>
    <col min="4" max="4" width="12" style="41" customWidth="1"/>
    <col min="5" max="5" width="14.25" style="41" customWidth="1"/>
    <col min="6" max="6" width="17.75" style="41" customWidth="1"/>
    <col min="7" max="7" width="15.1333333333333" style="41" customWidth="1"/>
    <col min="8" max="16384" width="9.5" style="41"/>
  </cols>
  <sheetData>
    <row r="1" ht="36.95" customHeight="1" spans="1:7">
      <c r="A1" s="75" t="s">
        <v>0</v>
      </c>
      <c r="B1" s="75"/>
      <c r="C1" s="75"/>
      <c r="D1" s="75"/>
      <c r="E1" s="75"/>
      <c r="F1" s="75"/>
      <c r="G1" s="75"/>
    </row>
    <row r="2" ht="24" spans="1:7">
      <c r="A2" s="76" t="s">
        <v>1</v>
      </c>
      <c r="B2" s="77" t="s">
        <v>2</v>
      </c>
      <c r="C2" s="77"/>
      <c r="D2" s="77"/>
      <c r="E2" s="78" t="s">
        <v>3</v>
      </c>
      <c r="F2" s="77" t="s">
        <v>4</v>
      </c>
      <c r="G2" s="79"/>
    </row>
    <row r="3" ht="20.1" customHeight="1" spans="1:7">
      <c r="A3" s="80" t="s">
        <v>5</v>
      </c>
      <c r="B3" s="81" t="s">
        <v>6</v>
      </c>
      <c r="C3" s="82"/>
      <c r="D3" s="83"/>
      <c r="E3" s="84" t="s">
        <v>7</v>
      </c>
      <c r="F3" s="85"/>
      <c r="G3" s="86"/>
    </row>
    <row r="4" ht="20.1" customHeight="1" spans="1:7">
      <c r="A4" s="87"/>
      <c r="B4" s="88"/>
      <c r="C4" s="89"/>
      <c r="D4" s="90"/>
      <c r="E4" s="91" t="s">
        <v>8</v>
      </c>
      <c r="F4" s="92"/>
      <c r="G4" s="93"/>
    </row>
    <row r="5" ht="27" spans="1:7">
      <c r="A5" s="94" t="s">
        <v>9</v>
      </c>
      <c r="B5" s="85" t="s">
        <v>10</v>
      </c>
      <c r="C5" s="95" t="s">
        <v>11</v>
      </c>
      <c r="D5" s="85" t="s">
        <v>12</v>
      </c>
      <c r="E5" s="85"/>
      <c r="F5" s="95" t="s">
        <v>13</v>
      </c>
      <c r="G5" s="96" t="s">
        <v>14</v>
      </c>
    </row>
    <row r="6" ht="24.95" customHeight="1" spans="1:7">
      <c r="A6" s="94" t="s">
        <v>15</v>
      </c>
      <c r="B6" s="85" t="s">
        <v>16</v>
      </c>
      <c r="C6" s="95" t="s">
        <v>17</v>
      </c>
      <c r="D6" s="97">
        <v>0.15</v>
      </c>
      <c r="E6" s="95" t="s">
        <v>18</v>
      </c>
      <c r="F6" s="98" t="s">
        <v>19</v>
      </c>
      <c r="G6" s="96"/>
    </row>
    <row r="7" ht="24.95" customHeight="1" spans="1:7">
      <c r="A7" s="94" t="s">
        <v>20</v>
      </c>
      <c r="B7" s="85" t="s">
        <v>21</v>
      </c>
      <c r="C7" s="85"/>
      <c r="D7" s="85"/>
      <c r="E7" s="95" t="s">
        <v>22</v>
      </c>
      <c r="F7" s="85" t="s">
        <v>23</v>
      </c>
      <c r="G7" s="86"/>
    </row>
    <row r="8" ht="24.95" customHeight="1" spans="1:7">
      <c r="A8" s="94" t="s">
        <v>24</v>
      </c>
      <c r="B8" s="95" t="s">
        <v>25</v>
      </c>
      <c r="C8" s="85" t="s">
        <v>26</v>
      </c>
      <c r="D8" s="85"/>
      <c r="E8" s="95" t="s">
        <v>27</v>
      </c>
      <c r="F8" s="85" t="s">
        <v>28</v>
      </c>
      <c r="G8" s="86"/>
    </row>
    <row r="9" ht="36" customHeight="1" spans="1:7">
      <c r="A9" s="94"/>
      <c r="B9" s="95" t="s">
        <v>29</v>
      </c>
      <c r="C9" s="95"/>
      <c r="D9" s="99" t="s">
        <v>30</v>
      </c>
      <c r="E9" s="99"/>
      <c r="F9" s="99"/>
      <c r="G9" s="100"/>
    </row>
    <row r="10" ht="33.95" customHeight="1" spans="1:7">
      <c r="A10" s="94"/>
      <c r="B10" s="95" t="s">
        <v>31</v>
      </c>
      <c r="C10" s="95"/>
      <c r="D10" s="99" t="s">
        <v>30</v>
      </c>
      <c r="E10" s="99"/>
      <c r="F10" s="99"/>
      <c r="G10" s="100"/>
    </row>
    <row r="11" ht="13.5" spans="1:7">
      <c r="A11" s="94" t="s">
        <v>32</v>
      </c>
      <c r="B11" s="95" t="s">
        <v>33</v>
      </c>
      <c r="C11" s="95" t="s">
        <v>34</v>
      </c>
      <c r="D11" s="95" t="s">
        <v>35</v>
      </c>
      <c r="E11" s="95" t="s">
        <v>36</v>
      </c>
      <c r="F11" s="95" t="s">
        <v>37</v>
      </c>
      <c r="G11" s="101" t="s">
        <v>38</v>
      </c>
    </row>
    <row r="12" ht="13.5" spans="1:7">
      <c r="A12" s="94"/>
      <c r="B12" s="85" t="s">
        <v>39</v>
      </c>
      <c r="C12" s="85" t="s">
        <v>39</v>
      </c>
      <c r="D12" s="85" t="s">
        <v>40</v>
      </c>
      <c r="E12" s="85" t="s">
        <v>40</v>
      </c>
      <c r="F12" s="85" t="s">
        <v>39</v>
      </c>
      <c r="G12" s="85" t="s">
        <v>39</v>
      </c>
    </row>
    <row r="13" ht="66.95" customHeight="1" spans="1:7">
      <c r="A13" s="102" t="s">
        <v>41</v>
      </c>
      <c r="B13" s="103"/>
      <c r="C13" s="104" t="s">
        <v>42</v>
      </c>
      <c r="D13" s="105"/>
      <c r="E13" s="105"/>
      <c r="F13" s="105"/>
      <c r="G13" s="106"/>
    </row>
    <row r="14" ht="27" spans="1:7">
      <c r="A14" s="107" t="s">
        <v>43</v>
      </c>
      <c r="B14" s="95" t="s">
        <v>44</v>
      </c>
      <c r="C14" s="95"/>
      <c r="D14" s="95" t="s">
        <v>45</v>
      </c>
      <c r="E14" s="95"/>
      <c r="F14" s="95" t="s">
        <v>46</v>
      </c>
      <c r="G14" s="101" t="s">
        <v>47</v>
      </c>
    </row>
    <row r="15" ht="27" spans="1:7">
      <c r="A15" s="107"/>
      <c r="B15" s="95" t="s">
        <v>48</v>
      </c>
      <c r="C15" s="95"/>
      <c r="D15" s="85" t="s">
        <v>49</v>
      </c>
      <c r="E15" s="85"/>
      <c r="F15" s="85" t="s">
        <v>50</v>
      </c>
      <c r="G15" s="85" t="s">
        <v>51</v>
      </c>
    </row>
    <row r="16" ht="13.5" spans="1:7">
      <c r="A16" s="107"/>
      <c r="B16" s="95" t="s">
        <v>52</v>
      </c>
      <c r="C16" s="95"/>
      <c r="D16" s="85" t="s">
        <v>49</v>
      </c>
      <c r="E16" s="85"/>
      <c r="F16" s="85" t="s">
        <v>53</v>
      </c>
      <c r="G16" s="85" t="s">
        <v>54</v>
      </c>
    </row>
    <row r="17" ht="27" spans="1:7">
      <c r="A17" s="107"/>
      <c r="B17" s="95" t="s">
        <v>55</v>
      </c>
      <c r="C17" s="95"/>
      <c r="D17" s="85" t="s">
        <v>49</v>
      </c>
      <c r="E17" s="85"/>
      <c r="F17" s="85" t="s">
        <v>50</v>
      </c>
      <c r="G17" s="85" t="s">
        <v>56</v>
      </c>
    </row>
    <row r="18" ht="13.5" spans="1:7">
      <c r="A18" s="94" t="s">
        <v>57</v>
      </c>
      <c r="B18" s="95" t="s">
        <v>58</v>
      </c>
      <c r="C18" s="95"/>
      <c r="D18" s="95" t="s">
        <v>59</v>
      </c>
      <c r="E18" s="95"/>
      <c r="F18" s="95" t="s">
        <v>45</v>
      </c>
      <c r="G18" s="101" t="s">
        <v>46</v>
      </c>
    </row>
    <row r="19" ht="163" customHeight="1" spans="1:7">
      <c r="A19" s="94"/>
      <c r="B19" s="85" t="s">
        <v>60</v>
      </c>
      <c r="C19" s="85"/>
      <c r="D19" s="85" t="s">
        <v>61</v>
      </c>
      <c r="E19" s="85"/>
      <c r="F19" s="108" t="s">
        <v>62</v>
      </c>
      <c r="G19" s="86" t="s">
        <v>63</v>
      </c>
    </row>
    <row r="20" ht="27.75" spans="1:7">
      <c r="A20" s="109" t="s">
        <v>64</v>
      </c>
      <c r="B20" s="110" t="s">
        <v>65</v>
      </c>
      <c r="C20" s="111"/>
      <c r="D20" s="111"/>
      <c r="E20" s="111"/>
      <c r="F20" s="111"/>
      <c r="G20" s="112"/>
    </row>
    <row r="21" ht="13.5" spans="1:7">
      <c r="A21" s="113"/>
      <c r="B21" s="114"/>
      <c r="C21" s="114"/>
      <c r="D21" s="114"/>
      <c r="E21" s="114"/>
      <c r="F21" s="114"/>
      <c r="G21" s="114"/>
    </row>
    <row r="22" ht="13.5" spans="1:7">
      <c r="A22" s="113"/>
      <c r="B22" s="114"/>
      <c r="C22" s="114"/>
      <c r="D22" s="115"/>
      <c r="E22" s="115"/>
      <c r="F22" s="116" t="s">
        <v>66</v>
      </c>
      <c r="G22" s="116"/>
    </row>
  </sheetData>
  <mergeCells count="38">
    <mergeCell ref="A1:G1"/>
    <mergeCell ref="B2:D2"/>
    <mergeCell ref="F2:G2"/>
    <mergeCell ref="F3:G3"/>
    <mergeCell ref="F4:G4"/>
    <mergeCell ref="D5:E5"/>
    <mergeCell ref="F6:G6"/>
    <mergeCell ref="B7:D7"/>
    <mergeCell ref="F7:G7"/>
    <mergeCell ref="C8:D8"/>
    <mergeCell ref="F8:G8"/>
    <mergeCell ref="B9:C9"/>
    <mergeCell ref="D9:G9"/>
    <mergeCell ref="B10:C10"/>
    <mergeCell ref="D10:G10"/>
    <mergeCell ref="A13:B13"/>
    <mergeCell ref="C13:G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G20"/>
    <mergeCell ref="D22:E22"/>
    <mergeCell ref="F22:G22"/>
    <mergeCell ref="A3:A4"/>
    <mergeCell ref="A8:A10"/>
    <mergeCell ref="A11:A12"/>
    <mergeCell ref="A14:A17"/>
    <mergeCell ref="A18:A19"/>
    <mergeCell ref="B3:D4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1"/>
  <sheetViews>
    <sheetView zoomScale="115" zoomScaleNormal="115" workbookViewId="0">
      <selection activeCell="F7" sqref="F7"/>
    </sheetView>
  </sheetViews>
  <sheetFormatPr defaultColWidth="9.5" defaultRowHeight="14.25"/>
  <cols>
    <col min="1" max="1" width="3.25" style="41" customWidth="1"/>
    <col min="2" max="2" width="4.125" style="41" customWidth="1"/>
    <col min="3" max="3" width="5.10833333333333" style="41" customWidth="1"/>
    <col min="4" max="4" width="4.55833333333333" style="41" customWidth="1"/>
    <col min="5" max="5" width="10.1083333333333" style="41" customWidth="1"/>
    <col min="6" max="7" width="6.50833333333333" style="42" customWidth="1"/>
    <col min="8" max="8" width="7.06666666666667" style="43" customWidth="1"/>
    <col min="9" max="9" width="5.21666666666667" style="41" customWidth="1"/>
    <col min="10" max="10" width="9.25" style="42" customWidth="1"/>
    <col min="11" max="11" width="11.25" style="42" customWidth="1"/>
    <col min="12" max="12" width="6.63333333333333" style="41" customWidth="1"/>
    <col min="13" max="13" width="6.88333333333333" style="41" customWidth="1"/>
    <col min="14" max="16384" width="9.5" style="41"/>
  </cols>
  <sheetData>
    <row r="1" ht="18" customHeight="1" spans="1:13">
      <c r="A1" s="44" t="s">
        <v>67</v>
      </c>
      <c r="B1" s="44"/>
      <c r="C1" s="44"/>
      <c r="D1" s="44"/>
      <c r="E1" s="44"/>
      <c r="F1" s="45"/>
      <c r="G1" s="45"/>
      <c r="H1" s="46"/>
      <c r="I1" s="44"/>
      <c r="J1" s="45"/>
      <c r="K1" s="45"/>
      <c r="L1" s="44"/>
      <c r="M1" s="44"/>
    </row>
    <row r="2" ht="18.95" customHeight="1" spans="1:13">
      <c r="A2" s="3" t="s">
        <v>68</v>
      </c>
      <c r="B2" s="3"/>
      <c r="C2" s="3"/>
      <c r="D2" s="3"/>
      <c r="E2" s="3"/>
      <c r="F2" s="47"/>
      <c r="G2" s="47"/>
      <c r="H2" s="48"/>
      <c r="I2" s="21"/>
      <c r="J2" s="47"/>
      <c r="K2" s="54" t="s">
        <v>69</v>
      </c>
      <c r="L2" s="3"/>
      <c r="M2" s="3"/>
    </row>
    <row r="3" ht="31" customHeight="1" spans="1:13">
      <c r="A3" s="22" t="s">
        <v>70</v>
      </c>
      <c r="B3" s="22" t="s">
        <v>71</v>
      </c>
      <c r="C3" s="22" t="s">
        <v>72</v>
      </c>
      <c r="D3" s="23" t="s">
        <v>73</v>
      </c>
      <c r="E3" s="22" t="s">
        <v>25</v>
      </c>
      <c r="F3" s="49" t="s">
        <v>74</v>
      </c>
      <c r="G3" s="49" t="s">
        <v>75</v>
      </c>
      <c r="H3" s="50" t="s">
        <v>76</v>
      </c>
      <c r="I3" s="55" t="s">
        <v>77</v>
      </c>
      <c r="J3" s="49" t="s">
        <v>78</v>
      </c>
      <c r="K3" s="49" t="s">
        <v>79</v>
      </c>
      <c r="L3" s="22" t="s">
        <v>80</v>
      </c>
      <c r="M3" s="22" t="s">
        <v>81</v>
      </c>
    </row>
    <row r="4" s="1" customFormat="1" ht="15" customHeight="1" spans="1:13">
      <c r="A4" s="10">
        <v>1</v>
      </c>
      <c r="B4" s="24">
        <v>1</v>
      </c>
      <c r="C4" s="51">
        <v>401</v>
      </c>
      <c r="D4" s="52">
        <v>3.3</v>
      </c>
      <c r="E4" s="51" t="s">
        <v>82</v>
      </c>
      <c r="F4" s="53">
        <v>56.1</v>
      </c>
      <c r="G4" s="53">
        <v>39.44</v>
      </c>
      <c r="H4" s="53">
        <f>F4-G4</f>
        <v>16.66</v>
      </c>
      <c r="I4" s="51" t="s">
        <v>83</v>
      </c>
      <c r="J4" s="52">
        <v>13467.12</v>
      </c>
      <c r="K4" s="52">
        <f>F4*J4</f>
        <v>755505.432</v>
      </c>
      <c r="L4" s="51" t="s">
        <v>84</v>
      </c>
      <c r="M4" s="51"/>
    </row>
    <row r="5" s="1" customFormat="1" ht="15" customHeight="1" spans="1:13">
      <c r="A5" s="10">
        <v>1</v>
      </c>
      <c r="B5" s="24">
        <v>1</v>
      </c>
      <c r="C5" s="51">
        <v>402</v>
      </c>
      <c r="D5" s="52">
        <v>3.3</v>
      </c>
      <c r="E5" s="51" t="s">
        <v>82</v>
      </c>
      <c r="F5" s="53">
        <v>55.81</v>
      </c>
      <c r="G5" s="53">
        <v>39.24</v>
      </c>
      <c r="H5" s="53">
        <f t="shared" ref="H5:H20" si="0">F5-G5</f>
        <v>16.57</v>
      </c>
      <c r="I5" s="51" t="s">
        <v>83</v>
      </c>
      <c r="J5" s="52">
        <v>13267.12</v>
      </c>
      <c r="K5" s="52">
        <f t="shared" ref="K5:K36" si="1">F5*J5</f>
        <v>740437.9672</v>
      </c>
      <c r="L5" s="51" t="s">
        <v>84</v>
      </c>
      <c r="M5" s="51"/>
    </row>
    <row r="6" s="1" customFormat="1" ht="15" customHeight="1" spans="1:13">
      <c r="A6" s="10">
        <v>1</v>
      </c>
      <c r="B6" s="24">
        <v>1</v>
      </c>
      <c r="C6" s="51">
        <v>403</v>
      </c>
      <c r="D6" s="52">
        <v>3.3</v>
      </c>
      <c r="E6" s="51" t="s">
        <v>82</v>
      </c>
      <c r="F6" s="53">
        <v>56.1</v>
      </c>
      <c r="G6" s="53">
        <v>39.44</v>
      </c>
      <c r="H6" s="53">
        <f t="shared" si="0"/>
        <v>16.66</v>
      </c>
      <c r="I6" s="51" t="s">
        <v>83</v>
      </c>
      <c r="J6" s="52">
        <v>13067.12</v>
      </c>
      <c r="K6" s="52">
        <f t="shared" si="1"/>
        <v>733065.432</v>
      </c>
      <c r="L6" s="51" t="s">
        <v>84</v>
      </c>
      <c r="M6" s="51"/>
    </row>
    <row r="7" s="1" customFormat="1" ht="15" customHeight="1" spans="1:13">
      <c r="A7" s="10">
        <v>1</v>
      </c>
      <c r="B7" s="24">
        <v>1</v>
      </c>
      <c r="C7" s="51">
        <v>404</v>
      </c>
      <c r="D7" s="52">
        <v>3.3</v>
      </c>
      <c r="E7" s="51" t="s">
        <v>82</v>
      </c>
      <c r="F7" s="53">
        <v>55.81</v>
      </c>
      <c r="G7" s="53">
        <v>39.24</v>
      </c>
      <c r="H7" s="53">
        <f t="shared" si="0"/>
        <v>16.57</v>
      </c>
      <c r="I7" s="51" t="s">
        <v>83</v>
      </c>
      <c r="J7" s="52">
        <v>13067.12</v>
      </c>
      <c r="K7" s="52">
        <f t="shared" si="1"/>
        <v>729275.9672</v>
      </c>
      <c r="L7" s="51" t="s">
        <v>84</v>
      </c>
      <c r="M7" s="51"/>
    </row>
    <row r="8" s="1" customFormat="1" ht="15" customHeight="1" spans="1:13">
      <c r="A8" s="10">
        <v>1</v>
      </c>
      <c r="B8" s="24">
        <v>1</v>
      </c>
      <c r="C8" s="51">
        <v>405</v>
      </c>
      <c r="D8" s="52">
        <v>3.3</v>
      </c>
      <c r="E8" s="51" t="s">
        <v>82</v>
      </c>
      <c r="F8" s="53">
        <v>56.1</v>
      </c>
      <c r="G8" s="53">
        <v>39.44</v>
      </c>
      <c r="H8" s="53">
        <f t="shared" si="0"/>
        <v>16.66</v>
      </c>
      <c r="I8" s="51" t="s">
        <v>83</v>
      </c>
      <c r="J8" s="52">
        <v>11867.12</v>
      </c>
      <c r="K8" s="52">
        <f t="shared" si="1"/>
        <v>665745.432</v>
      </c>
      <c r="L8" s="51" t="s">
        <v>84</v>
      </c>
      <c r="M8" s="51"/>
    </row>
    <row r="9" s="1" customFormat="1" ht="15" customHeight="1" spans="1:13">
      <c r="A9" s="10">
        <v>1</v>
      </c>
      <c r="B9" s="24">
        <v>1</v>
      </c>
      <c r="C9" s="51">
        <v>406</v>
      </c>
      <c r="D9" s="52">
        <v>3.3</v>
      </c>
      <c r="E9" s="51" t="s">
        <v>82</v>
      </c>
      <c r="F9" s="53">
        <v>55.81</v>
      </c>
      <c r="G9" s="53">
        <v>39.24</v>
      </c>
      <c r="H9" s="53">
        <f t="shared" si="0"/>
        <v>16.57</v>
      </c>
      <c r="I9" s="51" t="s">
        <v>83</v>
      </c>
      <c r="J9" s="52">
        <v>11867.12</v>
      </c>
      <c r="K9" s="52">
        <f t="shared" si="1"/>
        <v>662303.9672</v>
      </c>
      <c r="L9" s="51" t="s">
        <v>84</v>
      </c>
      <c r="M9" s="51"/>
    </row>
    <row r="10" s="1" customFormat="1" spans="1:13">
      <c r="A10" s="10">
        <v>1</v>
      </c>
      <c r="B10" s="24">
        <v>1</v>
      </c>
      <c r="C10" s="51">
        <v>407</v>
      </c>
      <c r="D10" s="52">
        <v>3.3</v>
      </c>
      <c r="E10" s="51" t="s">
        <v>82</v>
      </c>
      <c r="F10" s="53">
        <v>56.1</v>
      </c>
      <c r="G10" s="53">
        <v>39.44</v>
      </c>
      <c r="H10" s="53">
        <f t="shared" si="0"/>
        <v>16.66</v>
      </c>
      <c r="I10" s="51" t="s">
        <v>83</v>
      </c>
      <c r="J10" s="52">
        <v>11867.12</v>
      </c>
      <c r="K10" s="52">
        <f t="shared" si="1"/>
        <v>665745.432</v>
      </c>
      <c r="L10" s="51" t="s">
        <v>84</v>
      </c>
      <c r="M10" s="51"/>
    </row>
    <row r="11" s="1" customFormat="1" ht="15" customHeight="1" spans="1:13">
      <c r="A11" s="10">
        <v>1</v>
      </c>
      <c r="B11" s="24">
        <v>1</v>
      </c>
      <c r="C11" s="51">
        <v>408</v>
      </c>
      <c r="D11" s="52">
        <v>3.3</v>
      </c>
      <c r="E11" s="51" t="s">
        <v>82</v>
      </c>
      <c r="F11" s="53">
        <v>55.81</v>
      </c>
      <c r="G11" s="53">
        <v>39.24</v>
      </c>
      <c r="H11" s="53">
        <f t="shared" si="0"/>
        <v>16.57</v>
      </c>
      <c r="I11" s="51" t="s">
        <v>83</v>
      </c>
      <c r="J11" s="52">
        <v>11867.12</v>
      </c>
      <c r="K11" s="52">
        <f t="shared" si="1"/>
        <v>662303.9672</v>
      </c>
      <c r="L11" s="51" t="s">
        <v>84</v>
      </c>
      <c r="M11" s="51"/>
    </row>
    <row r="12" s="1" customFormat="1" ht="15" customHeight="1" spans="1:13">
      <c r="A12" s="10">
        <v>1</v>
      </c>
      <c r="B12" s="24">
        <v>1</v>
      </c>
      <c r="C12" s="51">
        <v>409</v>
      </c>
      <c r="D12" s="52">
        <v>3.3</v>
      </c>
      <c r="E12" s="51" t="s">
        <v>82</v>
      </c>
      <c r="F12" s="53">
        <v>56.1</v>
      </c>
      <c r="G12" s="53">
        <v>39.44</v>
      </c>
      <c r="H12" s="53">
        <f t="shared" si="0"/>
        <v>16.66</v>
      </c>
      <c r="I12" s="51" t="s">
        <v>83</v>
      </c>
      <c r="J12" s="52">
        <v>13367.12</v>
      </c>
      <c r="K12" s="52">
        <f t="shared" si="1"/>
        <v>749895.432</v>
      </c>
      <c r="L12" s="51" t="s">
        <v>84</v>
      </c>
      <c r="M12" s="51"/>
    </row>
    <row r="13" s="1" customFormat="1" ht="15" customHeight="1" spans="1:13">
      <c r="A13" s="10">
        <v>1</v>
      </c>
      <c r="B13" s="24">
        <v>1</v>
      </c>
      <c r="C13" s="51">
        <v>410</v>
      </c>
      <c r="D13" s="52">
        <v>3.3</v>
      </c>
      <c r="E13" s="51" t="s">
        <v>82</v>
      </c>
      <c r="F13" s="53">
        <v>55.81</v>
      </c>
      <c r="G13" s="53">
        <v>39.24</v>
      </c>
      <c r="H13" s="53">
        <f t="shared" si="0"/>
        <v>16.57</v>
      </c>
      <c r="I13" s="51" t="s">
        <v>83</v>
      </c>
      <c r="J13" s="52">
        <v>13167.12</v>
      </c>
      <c r="K13" s="52">
        <f t="shared" si="1"/>
        <v>734856.9672</v>
      </c>
      <c r="L13" s="51" t="s">
        <v>84</v>
      </c>
      <c r="M13" s="51"/>
    </row>
    <row r="14" s="1" customFormat="1" ht="15" customHeight="1" spans="1:13">
      <c r="A14" s="10">
        <v>1</v>
      </c>
      <c r="B14" s="24">
        <v>1</v>
      </c>
      <c r="C14" s="51">
        <v>411</v>
      </c>
      <c r="D14" s="52">
        <v>3.3</v>
      </c>
      <c r="E14" s="51" t="s">
        <v>82</v>
      </c>
      <c r="F14" s="53">
        <v>56.1</v>
      </c>
      <c r="G14" s="53">
        <v>39.44</v>
      </c>
      <c r="H14" s="53">
        <f t="shared" si="0"/>
        <v>16.66</v>
      </c>
      <c r="I14" s="51" t="s">
        <v>83</v>
      </c>
      <c r="J14" s="52">
        <v>13067.12</v>
      </c>
      <c r="K14" s="52">
        <f t="shared" si="1"/>
        <v>733065.432</v>
      </c>
      <c r="L14" s="51" t="s">
        <v>84</v>
      </c>
      <c r="M14" s="51"/>
    </row>
    <row r="15" s="1" customFormat="1" ht="15" customHeight="1" spans="1:13">
      <c r="A15" s="10">
        <v>1</v>
      </c>
      <c r="B15" s="24">
        <v>1</v>
      </c>
      <c r="C15" s="51">
        <v>412</v>
      </c>
      <c r="D15" s="52">
        <v>3.3</v>
      </c>
      <c r="E15" s="51" t="s">
        <v>82</v>
      </c>
      <c r="F15" s="53">
        <v>55.81</v>
      </c>
      <c r="G15" s="53">
        <v>39.24</v>
      </c>
      <c r="H15" s="53">
        <f t="shared" si="0"/>
        <v>16.57</v>
      </c>
      <c r="I15" s="51" t="s">
        <v>83</v>
      </c>
      <c r="J15" s="52">
        <v>13067.12</v>
      </c>
      <c r="K15" s="52">
        <f t="shared" si="1"/>
        <v>729275.9672</v>
      </c>
      <c r="L15" s="51" t="s">
        <v>84</v>
      </c>
      <c r="M15" s="51"/>
    </row>
    <row r="16" s="1" customFormat="1" ht="15" customHeight="1" spans="1:13">
      <c r="A16" s="10">
        <v>1</v>
      </c>
      <c r="B16" s="24">
        <v>1</v>
      </c>
      <c r="C16" s="51">
        <v>413</v>
      </c>
      <c r="D16" s="52">
        <v>3.3</v>
      </c>
      <c r="E16" s="51" t="s">
        <v>82</v>
      </c>
      <c r="F16" s="53">
        <v>56.1</v>
      </c>
      <c r="G16" s="53">
        <v>39.44</v>
      </c>
      <c r="H16" s="53">
        <f t="shared" si="0"/>
        <v>16.66</v>
      </c>
      <c r="I16" s="51" t="s">
        <v>83</v>
      </c>
      <c r="J16" s="52">
        <v>11867.12</v>
      </c>
      <c r="K16" s="52">
        <f t="shared" si="1"/>
        <v>665745.432</v>
      </c>
      <c r="L16" s="51" t="s">
        <v>84</v>
      </c>
      <c r="M16" s="51"/>
    </row>
    <row r="17" s="1" customFormat="1" ht="15" customHeight="1" spans="1:13">
      <c r="A17" s="10">
        <v>1</v>
      </c>
      <c r="B17" s="24">
        <v>1</v>
      </c>
      <c r="C17" s="51">
        <v>414</v>
      </c>
      <c r="D17" s="52">
        <v>3.3</v>
      </c>
      <c r="E17" s="51" t="s">
        <v>82</v>
      </c>
      <c r="F17" s="53">
        <v>55.81</v>
      </c>
      <c r="G17" s="53">
        <v>39.24</v>
      </c>
      <c r="H17" s="53">
        <f t="shared" si="0"/>
        <v>16.57</v>
      </c>
      <c r="I17" s="51" t="s">
        <v>83</v>
      </c>
      <c r="J17" s="52">
        <v>11867.12</v>
      </c>
      <c r="K17" s="52">
        <f t="shared" si="1"/>
        <v>662303.9672</v>
      </c>
      <c r="L17" s="51" t="s">
        <v>84</v>
      </c>
      <c r="M17" s="51"/>
    </row>
    <row r="18" s="1" customFormat="1" ht="15" customHeight="1" spans="1:13">
      <c r="A18" s="10">
        <v>1</v>
      </c>
      <c r="B18" s="24">
        <v>1</v>
      </c>
      <c r="C18" s="51">
        <v>415</v>
      </c>
      <c r="D18" s="52">
        <v>3.3</v>
      </c>
      <c r="E18" s="51" t="s">
        <v>82</v>
      </c>
      <c r="F18" s="53">
        <v>53.57</v>
      </c>
      <c r="G18" s="53">
        <v>37.64</v>
      </c>
      <c r="H18" s="53">
        <f t="shared" si="0"/>
        <v>15.93</v>
      </c>
      <c r="I18" s="51" t="s">
        <v>83</v>
      </c>
      <c r="J18" s="52">
        <v>11867.12</v>
      </c>
      <c r="K18" s="52">
        <f t="shared" si="1"/>
        <v>635721.6184</v>
      </c>
      <c r="L18" s="51" t="s">
        <v>84</v>
      </c>
      <c r="M18" s="51"/>
    </row>
    <row r="19" s="1" customFormat="1" ht="15" customHeight="1" spans="1:13">
      <c r="A19" s="10">
        <v>1</v>
      </c>
      <c r="B19" s="24">
        <v>1</v>
      </c>
      <c r="C19" s="51">
        <v>416</v>
      </c>
      <c r="D19" s="52">
        <v>3.3</v>
      </c>
      <c r="E19" s="51" t="s">
        <v>82</v>
      </c>
      <c r="F19" s="53">
        <v>55.81</v>
      </c>
      <c r="G19" s="53">
        <v>39.24</v>
      </c>
      <c r="H19" s="53">
        <f t="shared" si="0"/>
        <v>16.57</v>
      </c>
      <c r="I19" s="51" t="s">
        <v>83</v>
      </c>
      <c r="J19" s="52">
        <v>11867.12</v>
      </c>
      <c r="K19" s="52">
        <f t="shared" si="1"/>
        <v>662303.9672</v>
      </c>
      <c r="L19" s="51" t="s">
        <v>84</v>
      </c>
      <c r="M19" s="51"/>
    </row>
    <row r="20" s="1" customFormat="1" ht="15" customHeight="1" spans="1:13">
      <c r="A20" s="10">
        <v>1</v>
      </c>
      <c r="B20" s="24">
        <v>1</v>
      </c>
      <c r="C20" s="51">
        <v>501</v>
      </c>
      <c r="D20" s="52">
        <v>3.3</v>
      </c>
      <c r="E20" s="51" t="s">
        <v>82</v>
      </c>
      <c r="F20" s="52">
        <v>56.1</v>
      </c>
      <c r="G20" s="52">
        <v>39.44</v>
      </c>
      <c r="H20" s="53">
        <f t="shared" si="0"/>
        <v>16.66</v>
      </c>
      <c r="I20" s="51" t="s">
        <v>83</v>
      </c>
      <c r="J20" s="52">
        <v>14167.12</v>
      </c>
      <c r="K20" s="52">
        <f t="shared" si="1"/>
        <v>794775.432</v>
      </c>
      <c r="L20" s="51" t="s">
        <v>84</v>
      </c>
      <c r="M20" s="51"/>
    </row>
    <row r="21" s="1" customFormat="1" ht="15" customHeight="1" spans="1:13">
      <c r="A21" s="10">
        <v>1</v>
      </c>
      <c r="B21" s="24">
        <v>1</v>
      </c>
      <c r="C21" s="51">
        <v>502</v>
      </c>
      <c r="D21" s="52">
        <v>3.3</v>
      </c>
      <c r="E21" s="51" t="s">
        <v>82</v>
      </c>
      <c r="F21" s="52">
        <v>55.81</v>
      </c>
      <c r="G21" s="52">
        <v>39.24</v>
      </c>
      <c r="H21" s="53">
        <f t="shared" ref="H21:H54" si="2">F21-G21</f>
        <v>16.57</v>
      </c>
      <c r="I21" s="51" t="s">
        <v>83</v>
      </c>
      <c r="J21" s="52">
        <v>13967.12</v>
      </c>
      <c r="K21" s="52">
        <f t="shared" si="1"/>
        <v>779504.9672</v>
      </c>
      <c r="L21" s="51" t="s">
        <v>84</v>
      </c>
      <c r="M21" s="51"/>
    </row>
    <row r="22" s="1" customFormat="1" ht="15" customHeight="1" spans="1:13">
      <c r="A22" s="10">
        <v>1</v>
      </c>
      <c r="B22" s="24">
        <v>1</v>
      </c>
      <c r="C22" s="51">
        <v>503</v>
      </c>
      <c r="D22" s="52">
        <v>3.3</v>
      </c>
      <c r="E22" s="51" t="s">
        <v>82</v>
      </c>
      <c r="F22" s="52">
        <v>56.1</v>
      </c>
      <c r="G22" s="52">
        <v>39.44</v>
      </c>
      <c r="H22" s="53">
        <f t="shared" si="2"/>
        <v>16.66</v>
      </c>
      <c r="I22" s="51" t="s">
        <v>83</v>
      </c>
      <c r="J22" s="52">
        <v>13767.12</v>
      </c>
      <c r="K22" s="52">
        <f t="shared" si="1"/>
        <v>772335.432</v>
      </c>
      <c r="L22" s="51" t="s">
        <v>84</v>
      </c>
      <c r="M22" s="51"/>
    </row>
    <row r="23" s="1" customFormat="1" ht="15" customHeight="1" spans="1:13">
      <c r="A23" s="10">
        <v>1</v>
      </c>
      <c r="B23" s="24">
        <v>1</v>
      </c>
      <c r="C23" s="51">
        <v>504</v>
      </c>
      <c r="D23" s="52">
        <v>3.3</v>
      </c>
      <c r="E23" s="51" t="s">
        <v>82</v>
      </c>
      <c r="F23" s="52">
        <v>55.81</v>
      </c>
      <c r="G23" s="52">
        <v>39.24</v>
      </c>
      <c r="H23" s="53">
        <f t="shared" si="2"/>
        <v>16.57</v>
      </c>
      <c r="I23" s="51" t="s">
        <v>83</v>
      </c>
      <c r="J23" s="52">
        <v>13767.12</v>
      </c>
      <c r="K23" s="52">
        <f t="shared" si="1"/>
        <v>768342.9672</v>
      </c>
      <c r="L23" s="51" t="s">
        <v>84</v>
      </c>
      <c r="M23" s="51"/>
    </row>
    <row r="24" s="1" customFormat="1" ht="15" customHeight="1" spans="1:13">
      <c r="A24" s="10">
        <v>1</v>
      </c>
      <c r="B24" s="24">
        <v>1</v>
      </c>
      <c r="C24" s="51">
        <v>505</v>
      </c>
      <c r="D24" s="52">
        <v>3.3</v>
      </c>
      <c r="E24" s="51" t="s">
        <v>82</v>
      </c>
      <c r="F24" s="52">
        <v>56.1</v>
      </c>
      <c r="G24" s="52">
        <v>39.44</v>
      </c>
      <c r="H24" s="53">
        <f t="shared" si="2"/>
        <v>16.66</v>
      </c>
      <c r="I24" s="51" t="s">
        <v>83</v>
      </c>
      <c r="J24" s="52">
        <v>13767.12</v>
      </c>
      <c r="K24" s="52">
        <f t="shared" si="1"/>
        <v>772335.432</v>
      </c>
      <c r="L24" s="51" t="s">
        <v>84</v>
      </c>
      <c r="M24" s="51"/>
    </row>
    <row r="25" s="1" customFormat="1" ht="15" customHeight="1" spans="1:13">
      <c r="A25" s="10">
        <v>1</v>
      </c>
      <c r="B25" s="24">
        <v>1</v>
      </c>
      <c r="C25" s="51">
        <v>506</v>
      </c>
      <c r="D25" s="52">
        <v>3.3</v>
      </c>
      <c r="E25" s="51" t="s">
        <v>82</v>
      </c>
      <c r="F25" s="52">
        <v>55.81</v>
      </c>
      <c r="G25" s="52">
        <v>39.24</v>
      </c>
      <c r="H25" s="53">
        <f t="shared" si="2"/>
        <v>16.57</v>
      </c>
      <c r="I25" s="51" t="s">
        <v>83</v>
      </c>
      <c r="J25" s="52">
        <v>13767.12</v>
      </c>
      <c r="K25" s="52">
        <f t="shared" si="1"/>
        <v>768342.9672</v>
      </c>
      <c r="L25" s="51" t="s">
        <v>84</v>
      </c>
      <c r="M25" s="51"/>
    </row>
    <row r="26" s="1" customFormat="1" ht="15" customHeight="1" spans="1:13">
      <c r="A26" s="10">
        <v>1</v>
      </c>
      <c r="B26" s="24">
        <v>1</v>
      </c>
      <c r="C26" s="51">
        <v>507</v>
      </c>
      <c r="D26" s="52">
        <v>3.3</v>
      </c>
      <c r="E26" s="51" t="s">
        <v>82</v>
      </c>
      <c r="F26" s="52">
        <v>56.1</v>
      </c>
      <c r="G26" s="52">
        <v>39.44</v>
      </c>
      <c r="H26" s="53">
        <f t="shared" si="2"/>
        <v>16.66</v>
      </c>
      <c r="I26" s="51" t="s">
        <v>83</v>
      </c>
      <c r="J26" s="52">
        <v>13567.12</v>
      </c>
      <c r="K26" s="52">
        <f t="shared" si="1"/>
        <v>761115.432</v>
      </c>
      <c r="L26" s="51" t="s">
        <v>84</v>
      </c>
      <c r="M26" s="51"/>
    </row>
    <row r="27" s="1" customFormat="1" ht="15" customHeight="1" spans="1:13">
      <c r="A27" s="10">
        <v>1</v>
      </c>
      <c r="B27" s="24">
        <v>1</v>
      </c>
      <c r="C27" s="51">
        <v>508</v>
      </c>
      <c r="D27" s="52">
        <v>3.3</v>
      </c>
      <c r="E27" s="51" t="s">
        <v>82</v>
      </c>
      <c r="F27" s="52">
        <v>55.81</v>
      </c>
      <c r="G27" s="52">
        <v>39.24</v>
      </c>
      <c r="H27" s="53">
        <f t="shared" si="2"/>
        <v>16.57</v>
      </c>
      <c r="I27" s="51" t="s">
        <v>83</v>
      </c>
      <c r="J27" s="52">
        <v>13867.12</v>
      </c>
      <c r="K27" s="52">
        <f t="shared" si="1"/>
        <v>773923.9672</v>
      </c>
      <c r="L27" s="51" t="s">
        <v>84</v>
      </c>
      <c r="M27" s="51"/>
    </row>
    <row r="28" s="1" customFormat="1" ht="15" customHeight="1" spans="1:13">
      <c r="A28" s="10">
        <v>1</v>
      </c>
      <c r="B28" s="24">
        <v>1</v>
      </c>
      <c r="C28" s="51">
        <v>509</v>
      </c>
      <c r="D28" s="52">
        <v>3.3</v>
      </c>
      <c r="E28" s="51" t="s">
        <v>82</v>
      </c>
      <c r="F28" s="52">
        <v>56.1</v>
      </c>
      <c r="G28" s="52">
        <v>39.44</v>
      </c>
      <c r="H28" s="53">
        <f t="shared" si="2"/>
        <v>16.66</v>
      </c>
      <c r="I28" s="51" t="s">
        <v>83</v>
      </c>
      <c r="J28" s="52">
        <v>12567.12</v>
      </c>
      <c r="K28" s="52">
        <f t="shared" si="1"/>
        <v>705015.432</v>
      </c>
      <c r="L28" s="51" t="s">
        <v>84</v>
      </c>
      <c r="M28" s="51"/>
    </row>
    <row r="29" s="1" customFormat="1" ht="15" customHeight="1" spans="1:13">
      <c r="A29" s="10">
        <v>1</v>
      </c>
      <c r="B29" s="24">
        <v>1</v>
      </c>
      <c r="C29" s="51">
        <v>510</v>
      </c>
      <c r="D29" s="52">
        <v>3.3</v>
      </c>
      <c r="E29" s="51" t="s">
        <v>82</v>
      </c>
      <c r="F29" s="52">
        <v>55.81</v>
      </c>
      <c r="G29" s="52">
        <v>39.24</v>
      </c>
      <c r="H29" s="53">
        <f t="shared" si="2"/>
        <v>16.57</v>
      </c>
      <c r="I29" s="51" t="s">
        <v>83</v>
      </c>
      <c r="J29" s="52">
        <v>12567.12</v>
      </c>
      <c r="K29" s="52">
        <f t="shared" si="1"/>
        <v>701370.9672</v>
      </c>
      <c r="L29" s="51" t="s">
        <v>84</v>
      </c>
      <c r="M29" s="51"/>
    </row>
    <row r="30" s="1" customFormat="1" ht="15" customHeight="1" spans="1:13">
      <c r="A30" s="10">
        <v>1</v>
      </c>
      <c r="B30" s="24">
        <v>1</v>
      </c>
      <c r="C30" s="51">
        <v>511</v>
      </c>
      <c r="D30" s="52">
        <v>3.3</v>
      </c>
      <c r="E30" s="51" t="s">
        <v>82</v>
      </c>
      <c r="F30" s="52">
        <v>56.1</v>
      </c>
      <c r="G30" s="52">
        <v>39.44</v>
      </c>
      <c r="H30" s="53">
        <f t="shared" si="2"/>
        <v>16.66</v>
      </c>
      <c r="I30" s="51" t="s">
        <v>83</v>
      </c>
      <c r="J30" s="52">
        <v>12567.12</v>
      </c>
      <c r="K30" s="52">
        <f t="shared" si="1"/>
        <v>705015.432</v>
      </c>
      <c r="L30" s="51" t="s">
        <v>84</v>
      </c>
      <c r="M30" s="51"/>
    </row>
    <row r="31" s="1" customFormat="1" ht="15" customHeight="1" spans="1:13">
      <c r="A31" s="10">
        <v>1</v>
      </c>
      <c r="B31" s="24">
        <v>1</v>
      </c>
      <c r="C31" s="51">
        <v>512</v>
      </c>
      <c r="D31" s="52">
        <v>3.3</v>
      </c>
      <c r="E31" s="51" t="s">
        <v>82</v>
      </c>
      <c r="F31" s="52">
        <v>55.81</v>
      </c>
      <c r="G31" s="52">
        <v>39.24</v>
      </c>
      <c r="H31" s="53">
        <f t="shared" si="2"/>
        <v>16.57</v>
      </c>
      <c r="I31" s="51" t="s">
        <v>83</v>
      </c>
      <c r="J31" s="52">
        <v>12567.12</v>
      </c>
      <c r="K31" s="52">
        <f t="shared" si="1"/>
        <v>701370.9672</v>
      </c>
      <c r="L31" s="51" t="s">
        <v>84</v>
      </c>
      <c r="M31" s="51"/>
    </row>
    <row r="32" s="1" customFormat="1" ht="15" customHeight="1" spans="1:13">
      <c r="A32" s="10">
        <v>1</v>
      </c>
      <c r="B32" s="24">
        <v>1</v>
      </c>
      <c r="C32" s="51">
        <v>513</v>
      </c>
      <c r="D32" s="52">
        <v>3.3</v>
      </c>
      <c r="E32" s="51" t="s">
        <v>82</v>
      </c>
      <c r="F32" s="52">
        <v>56.1</v>
      </c>
      <c r="G32" s="52">
        <v>39.44</v>
      </c>
      <c r="H32" s="53">
        <f t="shared" si="2"/>
        <v>16.66</v>
      </c>
      <c r="I32" s="51" t="s">
        <v>83</v>
      </c>
      <c r="J32" s="52">
        <v>12567.12</v>
      </c>
      <c r="K32" s="52">
        <f t="shared" si="1"/>
        <v>705015.432</v>
      </c>
      <c r="L32" s="51" t="s">
        <v>84</v>
      </c>
      <c r="M32" s="51"/>
    </row>
    <row r="33" s="1" customFormat="1" ht="15" customHeight="1" spans="1:13">
      <c r="A33" s="10">
        <v>1</v>
      </c>
      <c r="B33" s="24">
        <v>1</v>
      </c>
      <c r="C33" s="51">
        <v>514</v>
      </c>
      <c r="D33" s="52">
        <v>3.3</v>
      </c>
      <c r="E33" s="51" t="s">
        <v>82</v>
      </c>
      <c r="F33" s="52">
        <v>55.81</v>
      </c>
      <c r="G33" s="52">
        <v>39.24</v>
      </c>
      <c r="H33" s="53">
        <f t="shared" si="2"/>
        <v>16.57</v>
      </c>
      <c r="I33" s="51" t="s">
        <v>83</v>
      </c>
      <c r="J33" s="52">
        <v>12567.12</v>
      </c>
      <c r="K33" s="52">
        <f t="shared" si="1"/>
        <v>701370.9672</v>
      </c>
      <c r="L33" s="51" t="s">
        <v>84</v>
      </c>
      <c r="M33" s="51"/>
    </row>
    <row r="34" s="1" customFormat="1" ht="15" customHeight="1" spans="1:13">
      <c r="A34" s="10">
        <v>1</v>
      </c>
      <c r="B34" s="24">
        <v>1</v>
      </c>
      <c r="C34" s="51">
        <v>515</v>
      </c>
      <c r="D34" s="52">
        <v>3.3</v>
      </c>
      <c r="E34" s="51" t="s">
        <v>82</v>
      </c>
      <c r="F34" s="52">
        <v>56.1</v>
      </c>
      <c r="G34" s="52">
        <v>39.44</v>
      </c>
      <c r="H34" s="53">
        <f t="shared" si="2"/>
        <v>16.66</v>
      </c>
      <c r="I34" s="51" t="s">
        <v>83</v>
      </c>
      <c r="J34" s="52">
        <v>12567.12</v>
      </c>
      <c r="K34" s="52">
        <f t="shared" si="1"/>
        <v>705015.432</v>
      </c>
      <c r="L34" s="51" t="s">
        <v>84</v>
      </c>
      <c r="M34" s="51"/>
    </row>
    <row r="35" s="1" customFormat="1" ht="15" customHeight="1" spans="1:13">
      <c r="A35" s="10">
        <v>1</v>
      </c>
      <c r="B35" s="24">
        <v>1</v>
      </c>
      <c r="C35" s="51">
        <v>516</v>
      </c>
      <c r="D35" s="52">
        <v>3.3</v>
      </c>
      <c r="E35" s="51" t="s">
        <v>82</v>
      </c>
      <c r="F35" s="52">
        <v>55.81</v>
      </c>
      <c r="G35" s="52">
        <v>39.24</v>
      </c>
      <c r="H35" s="53">
        <f t="shared" si="2"/>
        <v>16.57</v>
      </c>
      <c r="I35" s="51" t="s">
        <v>83</v>
      </c>
      <c r="J35" s="52">
        <v>12567.12</v>
      </c>
      <c r="K35" s="52">
        <f t="shared" si="1"/>
        <v>701370.9672</v>
      </c>
      <c r="L35" s="51" t="s">
        <v>84</v>
      </c>
      <c r="M35" s="51"/>
    </row>
    <row r="36" s="1" customFormat="1" ht="15" customHeight="1" spans="1:13">
      <c r="A36" s="10">
        <v>1</v>
      </c>
      <c r="B36" s="24">
        <v>1</v>
      </c>
      <c r="C36" s="51">
        <v>517</v>
      </c>
      <c r="D36" s="52">
        <v>3.3</v>
      </c>
      <c r="E36" s="51" t="s">
        <v>82</v>
      </c>
      <c r="F36" s="52">
        <v>56.1</v>
      </c>
      <c r="G36" s="52">
        <v>39.44</v>
      </c>
      <c r="H36" s="53">
        <f t="shared" si="2"/>
        <v>16.66</v>
      </c>
      <c r="I36" s="51" t="s">
        <v>83</v>
      </c>
      <c r="J36" s="52">
        <v>14067.12</v>
      </c>
      <c r="K36" s="52">
        <f t="shared" si="1"/>
        <v>789165.432</v>
      </c>
      <c r="L36" s="51" t="s">
        <v>84</v>
      </c>
      <c r="M36" s="51"/>
    </row>
    <row r="37" s="1" customFormat="1" ht="15" customHeight="1" spans="1:13">
      <c r="A37" s="10">
        <v>1</v>
      </c>
      <c r="B37" s="24">
        <v>1</v>
      </c>
      <c r="C37" s="51">
        <v>518</v>
      </c>
      <c r="D37" s="52">
        <v>3.3</v>
      </c>
      <c r="E37" s="51" t="s">
        <v>82</v>
      </c>
      <c r="F37" s="52">
        <v>55.81</v>
      </c>
      <c r="G37" s="52">
        <v>39.24</v>
      </c>
      <c r="H37" s="53">
        <f t="shared" si="2"/>
        <v>16.57</v>
      </c>
      <c r="I37" s="51" t="s">
        <v>83</v>
      </c>
      <c r="J37" s="52">
        <v>13867.12</v>
      </c>
      <c r="K37" s="52">
        <f t="shared" ref="K37:K68" si="3">F37*J37</f>
        <v>773923.9672</v>
      </c>
      <c r="L37" s="51" t="s">
        <v>84</v>
      </c>
      <c r="M37" s="51"/>
    </row>
    <row r="38" s="1" customFormat="1" ht="15" customHeight="1" spans="1:13">
      <c r="A38" s="10">
        <v>1</v>
      </c>
      <c r="B38" s="24">
        <v>1</v>
      </c>
      <c r="C38" s="51">
        <v>519</v>
      </c>
      <c r="D38" s="52">
        <v>3.3</v>
      </c>
      <c r="E38" s="51" t="s">
        <v>82</v>
      </c>
      <c r="F38" s="52">
        <v>56.1</v>
      </c>
      <c r="G38" s="52">
        <v>39.44</v>
      </c>
      <c r="H38" s="53">
        <f t="shared" si="2"/>
        <v>16.66</v>
      </c>
      <c r="I38" s="51" t="s">
        <v>83</v>
      </c>
      <c r="J38" s="52">
        <v>13767.12</v>
      </c>
      <c r="K38" s="52">
        <f t="shared" si="3"/>
        <v>772335.432</v>
      </c>
      <c r="L38" s="51" t="s">
        <v>84</v>
      </c>
      <c r="M38" s="51"/>
    </row>
    <row r="39" s="1" customFormat="1" ht="15" customHeight="1" spans="1:13">
      <c r="A39" s="10">
        <v>1</v>
      </c>
      <c r="B39" s="24">
        <v>1</v>
      </c>
      <c r="C39" s="51">
        <v>520</v>
      </c>
      <c r="D39" s="52">
        <v>3.3</v>
      </c>
      <c r="E39" s="51" t="s">
        <v>82</v>
      </c>
      <c r="F39" s="52">
        <v>55.81</v>
      </c>
      <c r="G39" s="52">
        <v>39.24</v>
      </c>
      <c r="H39" s="53">
        <f t="shared" si="2"/>
        <v>16.57</v>
      </c>
      <c r="I39" s="51" t="s">
        <v>83</v>
      </c>
      <c r="J39" s="52">
        <v>13767.12</v>
      </c>
      <c r="K39" s="52">
        <f t="shared" si="3"/>
        <v>768342.9672</v>
      </c>
      <c r="L39" s="51" t="s">
        <v>84</v>
      </c>
      <c r="M39" s="51"/>
    </row>
    <row r="40" s="1" customFormat="1" ht="15" customHeight="1" spans="1:13">
      <c r="A40" s="10">
        <v>1</v>
      </c>
      <c r="B40" s="24">
        <v>1</v>
      </c>
      <c r="C40" s="51">
        <v>521</v>
      </c>
      <c r="D40" s="52">
        <v>3.3</v>
      </c>
      <c r="E40" s="51" t="s">
        <v>82</v>
      </c>
      <c r="F40" s="52">
        <v>56.1</v>
      </c>
      <c r="G40" s="52">
        <v>39.44</v>
      </c>
      <c r="H40" s="53">
        <f t="shared" si="2"/>
        <v>16.66</v>
      </c>
      <c r="I40" s="51" t="s">
        <v>83</v>
      </c>
      <c r="J40" s="52">
        <v>13767.12</v>
      </c>
      <c r="K40" s="52">
        <f t="shared" si="3"/>
        <v>772335.432</v>
      </c>
      <c r="L40" s="51" t="s">
        <v>84</v>
      </c>
      <c r="M40" s="51"/>
    </row>
    <row r="41" s="1" customFormat="1" ht="15" customHeight="1" spans="1:13">
      <c r="A41" s="10">
        <v>1</v>
      </c>
      <c r="B41" s="24">
        <v>1</v>
      </c>
      <c r="C41" s="51">
        <v>522</v>
      </c>
      <c r="D41" s="52">
        <v>3.3</v>
      </c>
      <c r="E41" s="51" t="s">
        <v>82</v>
      </c>
      <c r="F41" s="52">
        <v>55.81</v>
      </c>
      <c r="G41" s="52">
        <v>39.24</v>
      </c>
      <c r="H41" s="53">
        <f t="shared" si="2"/>
        <v>16.57</v>
      </c>
      <c r="I41" s="51" t="s">
        <v>83</v>
      </c>
      <c r="J41" s="52">
        <v>13767.12</v>
      </c>
      <c r="K41" s="52">
        <f t="shared" si="3"/>
        <v>768342.9672</v>
      </c>
      <c r="L41" s="51" t="s">
        <v>84</v>
      </c>
      <c r="M41" s="51"/>
    </row>
    <row r="42" s="1" customFormat="1" ht="15" customHeight="1" spans="1:13">
      <c r="A42" s="10">
        <v>1</v>
      </c>
      <c r="B42" s="24">
        <v>1</v>
      </c>
      <c r="C42" s="51">
        <v>523</v>
      </c>
      <c r="D42" s="52">
        <v>3.3</v>
      </c>
      <c r="E42" s="51" t="s">
        <v>82</v>
      </c>
      <c r="F42" s="52">
        <v>56.1</v>
      </c>
      <c r="G42" s="52">
        <v>39.44</v>
      </c>
      <c r="H42" s="53">
        <f t="shared" si="2"/>
        <v>16.66</v>
      </c>
      <c r="I42" s="51" t="s">
        <v>83</v>
      </c>
      <c r="J42" s="52">
        <v>13667.12</v>
      </c>
      <c r="K42" s="52">
        <f t="shared" si="3"/>
        <v>766725.432</v>
      </c>
      <c r="L42" s="51" t="s">
        <v>84</v>
      </c>
      <c r="M42" s="51"/>
    </row>
    <row r="43" s="1" customFormat="1" ht="15" customHeight="1" spans="1:13">
      <c r="A43" s="10">
        <v>1</v>
      </c>
      <c r="B43" s="24">
        <v>1</v>
      </c>
      <c r="C43" s="51">
        <v>524</v>
      </c>
      <c r="D43" s="52">
        <v>3.3</v>
      </c>
      <c r="E43" s="51" t="s">
        <v>82</v>
      </c>
      <c r="F43" s="52">
        <v>55.81</v>
      </c>
      <c r="G43" s="52">
        <v>39.24</v>
      </c>
      <c r="H43" s="53">
        <f t="shared" si="2"/>
        <v>16.57</v>
      </c>
      <c r="I43" s="51" t="s">
        <v>83</v>
      </c>
      <c r="J43" s="52">
        <v>13967.12</v>
      </c>
      <c r="K43" s="52">
        <f t="shared" si="3"/>
        <v>779504.9672</v>
      </c>
      <c r="L43" s="51" t="s">
        <v>84</v>
      </c>
      <c r="M43" s="51"/>
    </row>
    <row r="44" s="1" customFormat="1" ht="15" customHeight="1" spans="1:13">
      <c r="A44" s="10">
        <v>1</v>
      </c>
      <c r="B44" s="24">
        <v>1</v>
      </c>
      <c r="C44" s="51">
        <v>525</v>
      </c>
      <c r="D44" s="52">
        <v>3.3</v>
      </c>
      <c r="E44" s="51" t="s">
        <v>82</v>
      </c>
      <c r="F44" s="52">
        <v>56.1</v>
      </c>
      <c r="G44" s="52">
        <v>39.44</v>
      </c>
      <c r="H44" s="53">
        <f t="shared" si="2"/>
        <v>16.66</v>
      </c>
      <c r="I44" s="51" t="s">
        <v>83</v>
      </c>
      <c r="J44" s="52">
        <v>12567.12</v>
      </c>
      <c r="K44" s="52">
        <f t="shared" si="3"/>
        <v>705015.432</v>
      </c>
      <c r="L44" s="51" t="s">
        <v>84</v>
      </c>
      <c r="M44" s="51"/>
    </row>
    <row r="45" s="1" customFormat="1" ht="15" customHeight="1" spans="1:13">
      <c r="A45" s="10">
        <v>1</v>
      </c>
      <c r="B45" s="24">
        <v>1</v>
      </c>
      <c r="C45" s="51">
        <v>526</v>
      </c>
      <c r="D45" s="52">
        <v>3.3</v>
      </c>
      <c r="E45" s="51" t="s">
        <v>82</v>
      </c>
      <c r="F45" s="52">
        <v>55.81</v>
      </c>
      <c r="G45" s="52">
        <v>39.24</v>
      </c>
      <c r="H45" s="53">
        <f t="shared" si="2"/>
        <v>16.57</v>
      </c>
      <c r="I45" s="51" t="s">
        <v>83</v>
      </c>
      <c r="J45" s="52">
        <v>12567.12</v>
      </c>
      <c r="K45" s="52">
        <f t="shared" si="3"/>
        <v>701370.9672</v>
      </c>
      <c r="L45" s="51" t="s">
        <v>84</v>
      </c>
      <c r="M45" s="51"/>
    </row>
    <row r="46" s="1" customFormat="1" ht="15" customHeight="1" spans="1:13">
      <c r="A46" s="10">
        <v>1</v>
      </c>
      <c r="B46" s="24">
        <v>1</v>
      </c>
      <c r="C46" s="51">
        <v>527</v>
      </c>
      <c r="D46" s="52">
        <v>3.3</v>
      </c>
      <c r="E46" s="51" t="s">
        <v>82</v>
      </c>
      <c r="F46" s="52">
        <v>56.1</v>
      </c>
      <c r="G46" s="52">
        <v>39.44</v>
      </c>
      <c r="H46" s="53">
        <f t="shared" si="2"/>
        <v>16.66</v>
      </c>
      <c r="I46" s="51" t="s">
        <v>83</v>
      </c>
      <c r="J46" s="52">
        <v>12567.12</v>
      </c>
      <c r="K46" s="52">
        <f t="shared" si="3"/>
        <v>705015.432</v>
      </c>
      <c r="L46" s="51" t="s">
        <v>84</v>
      </c>
      <c r="M46" s="51"/>
    </row>
    <row r="47" s="1" customFormat="1" ht="15" customHeight="1" spans="1:13">
      <c r="A47" s="10">
        <v>1</v>
      </c>
      <c r="B47" s="24">
        <v>1</v>
      </c>
      <c r="C47" s="51">
        <v>528</v>
      </c>
      <c r="D47" s="52">
        <v>3.3</v>
      </c>
      <c r="E47" s="51" t="s">
        <v>82</v>
      </c>
      <c r="F47" s="52">
        <v>55.81</v>
      </c>
      <c r="G47" s="52">
        <v>39.24</v>
      </c>
      <c r="H47" s="53">
        <f t="shared" si="2"/>
        <v>16.57</v>
      </c>
      <c r="I47" s="51" t="s">
        <v>83</v>
      </c>
      <c r="J47" s="52">
        <v>12567.12</v>
      </c>
      <c r="K47" s="52">
        <f t="shared" si="3"/>
        <v>701370.9672</v>
      </c>
      <c r="L47" s="51" t="s">
        <v>84</v>
      </c>
      <c r="M47" s="51"/>
    </row>
    <row r="48" s="1" customFormat="1" ht="15" customHeight="1" spans="1:13">
      <c r="A48" s="10">
        <v>1</v>
      </c>
      <c r="B48" s="24">
        <v>1</v>
      </c>
      <c r="C48" s="51">
        <v>529</v>
      </c>
      <c r="D48" s="52">
        <v>3.3</v>
      </c>
      <c r="E48" s="51" t="s">
        <v>82</v>
      </c>
      <c r="F48" s="52">
        <v>56.1</v>
      </c>
      <c r="G48" s="52">
        <v>39.44</v>
      </c>
      <c r="H48" s="53">
        <f t="shared" si="2"/>
        <v>16.66</v>
      </c>
      <c r="I48" s="51" t="s">
        <v>83</v>
      </c>
      <c r="J48" s="52">
        <v>12567.12</v>
      </c>
      <c r="K48" s="52">
        <f t="shared" si="3"/>
        <v>705015.432</v>
      </c>
      <c r="L48" s="51" t="s">
        <v>84</v>
      </c>
      <c r="M48" s="51"/>
    </row>
    <row r="49" s="1" customFormat="1" ht="15" customHeight="1" spans="1:13">
      <c r="A49" s="10">
        <v>1</v>
      </c>
      <c r="B49" s="24">
        <v>1</v>
      </c>
      <c r="C49" s="51">
        <v>530</v>
      </c>
      <c r="D49" s="52">
        <v>3.3</v>
      </c>
      <c r="E49" s="51" t="s">
        <v>82</v>
      </c>
      <c r="F49" s="52">
        <v>55.81</v>
      </c>
      <c r="G49" s="52">
        <v>39.24</v>
      </c>
      <c r="H49" s="53">
        <f t="shared" si="2"/>
        <v>16.57</v>
      </c>
      <c r="I49" s="51" t="s">
        <v>83</v>
      </c>
      <c r="J49" s="52">
        <v>12567.12</v>
      </c>
      <c r="K49" s="52">
        <f t="shared" si="3"/>
        <v>701370.9672</v>
      </c>
      <c r="L49" s="51" t="s">
        <v>84</v>
      </c>
      <c r="M49" s="51"/>
    </row>
    <row r="50" s="1" customFormat="1" ht="15" customHeight="1" spans="1:13">
      <c r="A50" s="10">
        <v>1</v>
      </c>
      <c r="B50" s="24">
        <v>1</v>
      </c>
      <c r="C50" s="51">
        <v>531</v>
      </c>
      <c r="D50" s="52">
        <v>3.3</v>
      </c>
      <c r="E50" s="51" t="s">
        <v>82</v>
      </c>
      <c r="F50" s="52">
        <v>58.62</v>
      </c>
      <c r="G50" s="52">
        <v>41.24</v>
      </c>
      <c r="H50" s="53">
        <f t="shared" si="2"/>
        <v>17.38</v>
      </c>
      <c r="I50" s="51" t="s">
        <v>83</v>
      </c>
      <c r="J50" s="52">
        <v>12567.12</v>
      </c>
      <c r="K50" s="52">
        <f t="shared" si="3"/>
        <v>736684.5744</v>
      </c>
      <c r="L50" s="51" t="s">
        <v>84</v>
      </c>
      <c r="M50" s="51"/>
    </row>
    <row r="51" s="1" customFormat="1" ht="15" customHeight="1" spans="1:13">
      <c r="A51" s="10">
        <v>1</v>
      </c>
      <c r="B51" s="24">
        <v>1</v>
      </c>
      <c r="C51" s="51">
        <v>532</v>
      </c>
      <c r="D51" s="52">
        <v>3.3</v>
      </c>
      <c r="E51" s="51" t="s">
        <v>82</v>
      </c>
      <c r="F51" s="52">
        <v>55.81</v>
      </c>
      <c r="G51" s="52">
        <v>39.24</v>
      </c>
      <c r="H51" s="53">
        <f t="shared" si="2"/>
        <v>16.57</v>
      </c>
      <c r="I51" s="51" t="s">
        <v>83</v>
      </c>
      <c r="J51" s="52">
        <v>12567.12</v>
      </c>
      <c r="K51" s="52">
        <f t="shared" si="3"/>
        <v>701370.9672</v>
      </c>
      <c r="L51" s="51" t="s">
        <v>84</v>
      </c>
      <c r="M51" s="51"/>
    </row>
    <row r="52" s="1" customFormat="1" ht="15" customHeight="1" spans="1:13">
      <c r="A52" s="10">
        <v>1</v>
      </c>
      <c r="B52" s="24">
        <v>1</v>
      </c>
      <c r="C52" s="51">
        <v>534</v>
      </c>
      <c r="D52" s="52">
        <v>3.3</v>
      </c>
      <c r="E52" s="51" t="s">
        <v>82</v>
      </c>
      <c r="F52" s="52">
        <v>55.81</v>
      </c>
      <c r="G52" s="52">
        <v>39.24</v>
      </c>
      <c r="H52" s="53">
        <f t="shared" si="2"/>
        <v>16.57</v>
      </c>
      <c r="I52" s="51" t="s">
        <v>83</v>
      </c>
      <c r="J52" s="52">
        <v>12567.12</v>
      </c>
      <c r="K52" s="52">
        <f t="shared" si="3"/>
        <v>701370.9672</v>
      </c>
      <c r="L52" s="51" t="s">
        <v>84</v>
      </c>
      <c r="M52" s="51"/>
    </row>
    <row r="53" s="1" customFormat="1" ht="15" customHeight="1" spans="1:13">
      <c r="A53" s="10">
        <v>1</v>
      </c>
      <c r="B53" s="24">
        <v>1</v>
      </c>
      <c r="C53" s="51">
        <v>536</v>
      </c>
      <c r="D53" s="52">
        <v>3.3</v>
      </c>
      <c r="E53" s="51" t="s">
        <v>82</v>
      </c>
      <c r="F53" s="52">
        <v>58.33</v>
      </c>
      <c r="G53" s="52">
        <v>41.03</v>
      </c>
      <c r="H53" s="53">
        <f t="shared" si="2"/>
        <v>17.3</v>
      </c>
      <c r="I53" s="51" t="s">
        <v>83</v>
      </c>
      <c r="J53" s="52">
        <v>12567.12</v>
      </c>
      <c r="K53" s="52">
        <f t="shared" si="3"/>
        <v>733040.1096</v>
      </c>
      <c r="L53" s="51" t="s">
        <v>84</v>
      </c>
      <c r="M53" s="51"/>
    </row>
    <row r="54" s="1" customFormat="1" ht="15" customHeight="1" spans="1:13">
      <c r="A54" s="10">
        <v>1</v>
      </c>
      <c r="B54" s="24">
        <v>1</v>
      </c>
      <c r="C54" s="51">
        <v>601</v>
      </c>
      <c r="D54" s="52">
        <v>3.3</v>
      </c>
      <c r="E54" s="51" t="s">
        <v>82</v>
      </c>
      <c r="F54" s="52">
        <v>56.1</v>
      </c>
      <c r="G54" s="52">
        <v>39.44</v>
      </c>
      <c r="H54" s="53">
        <f t="shared" si="2"/>
        <v>16.66</v>
      </c>
      <c r="I54" s="51" t="s">
        <v>83</v>
      </c>
      <c r="J54" s="52">
        <v>13567.12</v>
      </c>
      <c r="K54" s="52">
        <f t="shared" si="3"/>
        <v>761115.432</v>
      </c>
      <c r="L54" s="51" t="s">
        <v>84</v>
      </c>
      <c r="M54" s="51"/>
    </row>
    <row r="55" s="1" customFormat="1" ht="15" customHeight="1" spans="1:13">
      <c r="A55" s="10">
        <v>1</v>
      </c>
      <c r="B55" s="24">
        <v>1</v>
      </c>
      <c r="C55" s="51">
        <v>602</v>
      </c>
      <c r="D55" s="52">
        <v>3.3</v>
      </c>
      <c r="E55" s="51" t="s">
        <v>82</v>
      </c>
      <c r="F55" s="52">
        <v>55.81</v>
      </c>
      <c r="G55" s="52">
        <v>39.24</v>
      </c>
      <c r="H55" s="53">
        <f t="shared" ref="H55:H87" si="4">F55-G55</f>
        <v>16.57</v>
      </c>
      <c r="I55" s="51" t="s">
        <v>83</v>
      </c>
      <c r="J55" s="52">
        <v>13367.12</v>
      </c>
      <c r="K55" s="52">
        <f t="shared" si="3"/>
        <v>746018.9672</v>
      </c>
      <c r="L55" s="51" t="s">
        <v>84</v>
      </c>
      <c r="M55" s="51"/>
    </row>
    <row r="56" s="1" customFormat="1" ht="15" customHeight="1" spans="1:13">
      <c r="A56" s="10">
        <v>1</v>
      </c>
      <c r="B56" s="24">
        <v>1</v>
      </c>
      <c r="C56" s="51">
        <v>603</v>
      </c>
      <c r="D56" s="52">
        <v>3.3</v>
      </c>
      <c r="E56" s="51" t="s">
        <v>82</v>
      </c>
      <c r="F56" s="52">
        <v>56.1</v>
      </c>
      <c r="G56" s="52">
        <v>39.44</v>
      </c>
      <c r="H56" s="53">
        <f t="shared" si="4"/>
        <v>16.66</v>
      </c>
      <c r="I56" s="51" t="s">
        <v>83</v>
      </c>
      <c r="J56" s="52">
        <v>13167.12</v>
      </c>
      <c r="K56" s="52">
        <f t="shared" si="3"/>
        <v>738675.432</v>
      </c>
      <c r="L56" s="51" t="s">
        <v>84</v>
      </c>
      <c r="M56" s="51"/>
    </row>
    <row r="57" s="1" customFormat="1" ht="15" customHeight="1" spans="1:13">
      <c r="A57" s="10">
        <v>1</v>
      </c>
      <c r="B57" s="24">
        <v>1</v>
      </c>
      <c r="C57" s="51">
        <v>604</v>
      </c>
      <c r="D57" s="52">
        <v>3.3</v>
      </c>
      <c r="E57" s="51" t="s">
        <v>82</v>
      </c>
      <c r="F57" s="52">
        <v>55.81</v>
      </c>
      <c r="G57" s="52">
        <v>39.24</v>
      </c>
      <c r="H57" s="53">
        <f t="shared" si="4"/>
        <v>16.57</v>
      </c>
      <c r="I57" s="51" t="s">
        <v>83</v>
      </c>
      <c r="J57" s="52">
        <v>13167.12</v>
      </c>
      <c r="K57" s="52">
        <f t="shared" si="3"/>
        <v>734856.9672</v>
      </c>
      <c r="L57" s="51" t="s">
        <v>84</v>
      </c>
      <c r="M57" s="51"/>
    </row>
    <row r="58" s="1" customFormat="1" ht="15" customHeight="1" spans="1:13">
      <c r="A58" s="10">
        <v>1</v>
      </c>
      <c r="B58" s="24">
        <v>1</v>
      </c>
      <c r="C58" s="51">
        <v>605</v>
      </c>
      <c r="D58" s="52">
        <v>3.3</v>
      </c>
      <c r="E58" s="51" t="s">
        <v>82</v>
      </c>
      <c r="F58" s="52">
        <v>56.1</v>
      </c>
      <c r="G58" s="52">
        <v>39.44</v>
      </c>
      <c r="H58" s="53">
        <f t="shared" si="4"/>
        <v>16.66</v>
      </c>
      <c r="I58" s="51" t="s">
        <v>83</v>
      </c>
      <c r="J58" s="52">
        <v>13167.12</v>
      </c>
      <c r="K58" s="52">
        <f t="shared" si="3"/>
        <v>738675.432</v>
      </c>
      <c r="L58" s="51" t="s">
        <v>84</v>
      </c>
      <c r="M58" s="51"/>
    </row>
    <row r="59" s="1" customFormat="1" ht="15" customHeight="1" spans="1:13">
      <c r="A59" s="10">
        <v>1</v>
      </c>
      <c r="B59" s="24">
        <v>1</v>
      </c>
      <c r="C59" s="51">
        <v>606</v>
      </c>
      <c r="D59" s="52">
        <v>3.3</v>
      </c>
      <c r="E59" s="51" t="s">
        <v>82</v>
      </c>
      <c r="F59" s="52">
        <v>55.81</v>
      </c>
      <c r="G59" s="52">
        <v>39.24</v>
      </c>
      <c r="H59" s="53">
        <f t="shared" si="4"/>
        <v>16.57</v>
      </c>
      <c r="I59" s="51" t="s">
        <v>83</v>
      </c>
      <c r="J59" s="52">
        <v>13167.12</v>
      </c>
      <c r="K59" s="52">
        <f t="shared" si="3"/>
        <v>734856.9672</v>
      </c>
      <c r="L59" s="51" t="s">
        <v>84</v>
      </c>
      <c r="M59" s="51"/>
    </row>
    <row r="60" s="1" customFormat="1" ht="15" customHeight="1" spans="1:13">
      <c r="A60" s="10">
        <v>1</v>
      </c>
      <c r="B60" s="24">
        <v>1</v>
      </c>
      <c r="C60" s="51">
        <v>607</v>
      </c>
      <c r="D60" s="52">
        <v>3.3</v>
      </c>
      <c r="E60" s="51" t="s">
        <v>82</v>
      </c>
      <c r="F60" s="52">
        <v>56.1</v>
      </c>
      <c r="G60" s="52">
        <v>39.44</v>
      </c>
      <c r="H60" s="53">
        <f t="shared" si="4"/>
        <v>16.66</v>
      </c>
      <c r="I60" s="51" t="s">
        <v>83</v>
      </c>
      <c r="J60" s="52">
        <v>12967.12</v>
      </c>
      <c r="K60" s="52">
        <f t="shared" si="3"/>
        <v>727455.432</v>
      </c>
      <c r="L60" s="51" t="s">
        <v>84</v>
      </c>
      <c r="M60" s="51"/>
    </row>
    <row r="61" s="1" customFormat="1" ht="15" customHeight="1" spans="1:13">
      <c r="A61" s="10">
        <v>1</v>
      </c>
      <c r="B61" s="24">
        <v>1</v>
      </c>
      <c r="C61" s="51">
        <v>608</v>
      </c>
      <c r="D61" s="52">
        <v>3.3</v>
      </c>
      <c r="E61" s="51" t="s">
        <v>82</v>
      </c>
      <c r="F61" s="52">
        <v>55.81</v>
      </c>
      <c r="G61" s="52">
        <v>39.24</v>
      </c>
      <c r="H61" s="53">
        <f t="shared" si="4"/>
        <v>16.57</v>
      </c>
      <c r="I61" s="51" t="s">
        <v>83</v>
      </c>
      <c r="J61" s="52">
        <v>13267.12</v>
      </c>
      <c r="K61" s="52">
        <f t="shared" si="3"/>
        <v>740437.9672</v>
      </c>
      <c r="L61" s="51" t="s">
        <v>84</v>
      </c>
      <c r="M61" s="51"/>
    </row>
    <row r="62" s="1" customFormat="1" ht="15" customHeight="1" spans="1:13">
      <c r="A62" s="10">
        <v>1</v>
      </c>
      <c r="B62" s="24">
        <v>1</v>
      </c>
      <c r="C62" s="51">
        <v>609</v>
      </c>
      <c r="D62" s="52">
        <v>3.3</v>
      </c>
      <c r="E62" s="51" t="s">
        <v>82</v>
      </c>
      <c r="F62" s="52">
        <v>56.1</v>
      </c>
      <c r="G62" s="52">
        <v>39.44</v>
      </c>
      <c r="H62" s="53">
        <f t="shared" si="4"/>
        <v>16.66</v>
      </c>
      <c r="I62" s="51" t="s">
        <v>83</v>
      </c>
      <c r="J62" s="52">
        <v>11967.12</v>
      </c>
      <c r="K62" s="52">
        <f t="shared" si="3"/>
        <v>671355.432</v>
      </c>
      <c r="L62" s="51" t="s">
        <v>84</v>
      </c>
      <c r="M62" s="51"/>
    </row>
    <row r="63" s="1" customFormat="1" ht="15" customHeight="1" spans="1:13">
      <c r="A63" s="10">
        <v>1</v>
      </c>
      <c r="B63" s="24">
        <v>1</v>
      </c>
      <c r="C63" s="51">
        <v>610</v>
      </c>
      <c r="D63" s="52">
        <v>3.3</v>
      </c>
      <c r="E63" s="51" t="s">
        <v>82</v>
      </c>
      <c r="F63" s="52">
        <v>55.81</v>
      </c>
      <c r="G63" s="52">
        <v>39.24</v>
      </c>
      <c r="H63" s="53">
        <f t="shared" si="4"/>
        <v>16.57</v>
      </c>
      <c r="I63" s="51" t="s">
        <v>83</v>
      </c>
      <c r="J63" s="52">
        <v>11967.12</v>
      </c>
      <c r="K63" s="52">
        <f t="shared" si="3"/>
        <v>667884.9672</v>
      </c>
      <c r="L63" s="51" t="s">
        <v>84</v>
      </c>
      <c r="M63" s="51"/>
    </row>
    <row r="64" s="1" customFormat="1" ht="15" customHeight="1" spans="1:13">
      <c r="A64" s="10">
        <v>1</v>
      </c>
      <c r="B64" s="24">
        <v>1</v>
      </c>
      <c r="C64" s="51">
        <v>611</v>
      </c>
      <c r="D64" s="52">
        <v>3.3</v>
      </c>
      <c r="E64" s="51" t="s">
        <v>82</v>
      </c>
      <c r="F64" s="52">
        <v>56.1</v>
      </c>
      <c r="G64" s="52">
        <v>39.44</v>
      </c>
      <c r="H64" s="53">
        <f t="shared" si="4"/>
        <v>16.66</v>
      </c>
      <c r="I64" s="51" t="s">
        <v>83</v>
      </c>
      <c r="J64" s="52">
        <v>11967.12</v>
      </c>
      <c r="K64" s="52">
        <f t="shared" si="3"/>
        <v>671355.432</v>
      </c>
      <c r="L64" s="51" t="s">
        <v>84</v>
      </c>
      <c r="M64" s="51"/>
    </row>
    <row r="65" s="1" customFormat="1" ht="15" customHeight="1" spans="1:13">
      <c r="A65" s="10">
        <v>1</v>
      </c>
      <c r="B65" s="24">
        <v>1</v>
      </c>
      <c r="C65" s="51">
        <v>612</v>
      </c>
      <c r="D65" s="52">
        <v>3.3</v>
      </c>
      <c r="E65" s="51" t="s">
        <v>82</v>
      </c>
      <c r="F65" s="52">
        <v>55.81</v>
      </c>
      <c r="G65" s="52">
        <v>39.24</v>
      </c>
      <c r="H65" s="53">
        <f t="shared" si="4"/>
        <v>16.57</v>
      </c>
      <c r="I65" s="51" t="s">
        <v>83</v>
      </c>
      <c r="J65" s="52">
        <v>11967.12</v>
      </c>
      <c r="K65" s="52">
        <f t="shared" si="3"/>
        <v>667884.9672</v>
      </c>
      <c r="L65" s="51" t="s">
        <v>84</v>
      </c>
      <c r="M65" s="51"/>
    </row>
    <row r="66" s="1" customFormat="1" ht="15" customHeight="1" spans="1:13">
      <c r="A66" s="10">
        <v>1</v>
      </c>
      <c r="B66" s="24">
        <v>1</v>
      </c>
      <c r="C66" s="51">
        <v>613</v>
      </c>
      <c r="D66" s="52">
        <v>3.3</v>
      </c>
      <c r="E66" s="51" t="s">
        <v>82</v>
      </c>
      <c r="F66" s="52">
        <v>56.1</v>
      </c>
      <c r="G66" s="52">
        <v>39.44</v>
      </c>
      <c r="H66" s="53">
        <f t="shared" si="4"/>
        <v>16.66</v>
      </c>
      <c r="I66" s="51" t="s">
        <v>83</v>
      </c>
      <c r="J66" s="52">
        <v>11967.12</v>
      </c>
      <c r="K66" s="52">
        <f t="shared" si="3"/>
        <v>671355.432</v>
      </c>
      <c r="L66" s="51" t="s">
        <v>84</v>
      </c>
      <c r="M66" s="51"/>
    </row>
    <row r="67" s="1" customFormat="1" ht="15" customHeight="1" spans="1:13">
      <c r="A67" s="10">
        <v>1</v>
      </c>
      <c r="B67" s="24">
        <v>1</v>
      </c>
      <c r="C67" s="51">
        <v>614</v>
      </c>
      <c r="D67" s="52">
        <v>3.3</v>
      </c>
      <c r="E67" s="51" t="s">
        <v>82</v>
      </c>
      <c r="F67" s="52">
        <v>55.81</v>
      </c>
      <c r="G67" s="52">
        <v>39.24</v>
      </c>
      <c r="H67" s="53">
        <f t="shared" si="4"/>
        <v>16.57</v>
      </c>
      <c r="I67" s="51" t="s">
        <v>83</v>
      </c>
      <c r="J67" s="52">
        <v>11967.12</v>
      </c>
      <c r="K67" s="52">
        <f t="shared" si="3"/>
        <v>667884.9672</v>
      </c>
      <c r="L67" s="51" t="s">
        <v>84</v>
      </c>
      <c r="M67" s="51"/>
    </row>
    <row r="68" s="1" customFormat="1" ht="15" customHeight="1" spans="1:13">
      <c r="A68" s="10">
        <v>1</v>
      </c>
      <c r="B68" s="24">
        <v>1</v>
      </c>
      <c r="C68" s="51">
        <v>615</v>
      </c>
      <c r="D68" s="52">
        <v>3.3</v>
      </c>
      <c r="E68" s="51" t="s">
        <v>82</v>
      </c>
      <c r="F68" s="52">
        <v>56.1</v>
      </c>
      <c r="G68" s="52">
        <v>39.44</v>
      </c>
      <c r="H68" s="53">
        <f t="shared" si="4"/>
        <v>16.66</v>
      </c>
      <c r="I68" s="51" t="s">
        <v>83</v>
      </c>
      <c r="J68" s="52">
        <v>11967.12</v>
      </c>
      <c r="K68" s="52">
        <f t="shared" si="3"/>
        <v>671355.432</v>
      </c>
      <c r="L68" s="51" t="s">
        <v>84</v>
      </c>
      <c r="M68" s="51"/>
    </row>
    <row r="69" s="1" customFormat="1" ht="15" customHeight="1" spans="1:13">
      <c r="A69" s="10">
        <v>1</v>
      </c>
      <c r="B69" s="24">
        <v>1</v>
      </c>
      <c r="C69" s="51">
        <v>616</v>
      </c>
      <c r="D69" s="52">
        <v>3.3</v>
      </c>
      <c r="E69" s="51" t="s">
        <v>82</v>
      </c>
      <c r="F69" s="52">
        <v>55.81</v>
      </c>
      <c r="G69" s="52">
        <v>39.24</v>
      </c>
      <c r="H69" s="53">
        <f t="shared" si="4"/>
        <v>16.57</v>
      </c>
      <c r="I69" s="51" t="s">
        <v>83</v>
      </c>
      <c r="J69" s="52">
        <v>11967.12</v>
      </c>
      <c r="K69" s="52">
        <f t="shared" ref="K69:K87" si="5">F69*J69</f>
        <v>667884.9672</v>
      </c>
      <c r="L69" s="51" t="s">
        <v>84</v>
      </c>
      <c r="M69" s="51"/>
    </row>
    <row r="70" s="1" customFormat="1" ht="15" customHeight="1" spans="1:13">
      <c r="A70" s="10">
        <v>1</v>
      </c>
      <c r="B70" s="24">
        <v>1</v>
      </c>
      <c r="C70" s="51">
        <v>617</v>
      </c>
      <c r="D70" s="52">
        <v>3.3</v>
      </c>
      <c r="E70" s="51" t="s">
        <v>82</v>
      </c>
      <c r="F70" s="52">
        <v>56.1</v>
      </c>
      <c r="G70" s="52">
        <v>39.44</v>
      </c>
      <c r="H70" s="53">
        <f t="shared" si="4"/>
        <v>16.66</v>
      </c>
      <c r="I70" s="51" t="s">
        <v>83</v>
      </c>
      <c r="J70" s="52">
        <v>13467.12</v>
      </c>
      <c r="K70" s="52">
        <f t="shared" si="5"/>
        <v>755505.432</v>
      </c>
      <c r="L70" s="51" t="s">
        <v>84</v>
      </c>
      <c r="M70" s="51"/>
    </row>
    <row r="71" s="1" customFormat="1" ht="15" customHeight="1" spans="1:13">
      <c r="A71" s="10">
        <v>1</v>
      </c>
      <c r="B71" s="24">
        <v>1</v>
      </c>
      <c r="C71" s="51">
        <v>618</v>
      </c>
      <c r="D71" s="52">
        <v>3.3</v>
      </c>
      <c r="E71" s="51" t="s">
        <v>82</v>
      </c>
      <c r="F71" s="52">
        <v>55.81</v>
      </c>
      <c r="G71" s="52">
        <v>39.24</v>
      </c>
      <c r="H71" s="53">
        <f t="shared" si="4"/>
        <v>16.57</v>
      </c>
      <c r="I71" s="51" t="s">
        <v>83</v>
      </c>
      <c r="J71" s="52">
        <v>13267.12</v>
      </c>
      <c r="K71" s="52">
        <f t="shared" si="5"/>
        <v>740437.9672</v>
      </c>
      <c r="L71" s="51" t="s">
        <v>84</v>
      </c>
      <c r="M71" s="51"/>
    </row>
    <row r="72" s="1" customFormat="1" ht="15" customHeight="1" spans="1:13">
      <c r="A72" s="10">
        <v>1</v>
      </c>
      <c r="B72" s="24">
        <v>1</v>
      </c>
      <c r="C72" s="51">
        <v>619</v>
      </c>
      <c r="D72" s="52">
        <v>3.3</v>
      </c>
      <c r="E72" s="51" t="s">
        <v>82</v>
      </c>
      <c r="F72" s="52">
        <v>56.1</v>
      </c>
      <c r="G72" s="52">
        <v>39.44</v>
      </c>
      <c r="H72" s="53">
        <f t="shared" si="4"/>
        <v>16.66</v>
      </c>
      <c r="I72" s="51" t="s">
        <v>83</v>
      </c>
      <c r="J72" s="52">
        <v>13167.12</v>
      </c>
      <c r="K72" s="52">
        <f t="shared" si="5"/>
        <v>738675.432</v>
      </c>
      <c r="L72" s="51" t="s">
        <v>84</v>
      </c>
      <c r="M72" s="51"/>
    </row>
    <row r="73" s="1" customFormat="1" ht="15" customHeight="1" spans="1:13">
      <c r="A73" s="10">
        <v>1</v>
      </c>
      <c r="B73" s="24">
        <v>1</v>
      </c>
      <c r="C73" s="51">
        <v>620</v>
      </c>
      <c r="D73" s="52">
        <v>3.3</v>
      </c>
      <c r="E73" s="51" t="s">
        <v>82</v>
      </c>
      <c r="F73" s="52">
        <v>55.81</v>
      </c>
      <c r="G73" s="52">
        <v>39.24</v>
      </c>
      <c r="H73" s="53">
        <f t="shared" si="4"/>
        <v>16.57</v>
      </c>
      <c r="I73" s="51" t="s">
        <v>83</v>
      </c>
      <c r="J73" s="52">
        <v>13167.12</v>
      </c>
      <c r="K73" s="52">
        <f t="shared" si="5"/>
        <v>734856.9672</v>
      </c>
      <c r="L73" s="51" t="s">
        <v>84</v>
      </c>
      <c r="M73" s="51"/>
    </row>
    <row r="74" s="1" customFormat="1" ht="15" customHeight="1" spans="1:13">
      <c r="A74" s="10">
        <v>1</v>
      </c>
      <c r="B74" s="24">
        <v>1</v>
      </c>
      <c r="C74" s="51">
        <v>621</v>
      </c>
      <c r="D74" s="52">
        <v>3.3</v>
      </c>
      <c r="E74" s="51" t="s">
        <v>82</v>
      </c>
      <c r="F74" s="52">
        <v>56.1</v>
      </c>
      <c r="G74" s="52">
        <v>39.44</v>
      </c>
      <c r="H74" s="53">
        <f t="shared" si="4"/>
        <v>16.66</v>
      </c>
      <c r="I74" s="51" t="s">
        <v>83</v>
      </c>
      <c r="J74" s="52">
        <v>13167.12</v>
      </c>
      <c r="K74" s="52">
        <f t="shared" si="5"/>
        <v>738675.432</v>
      </c>
      <c r="L74" s="51" t="s">
        <v>84</v>
      </c>
      <c r="M74" s="51"/>
    </row>
    <row r="75" s="1" customFormat="1" ht="15" customHeight="1" spans="1:13">
      <c r="A75" s="10">
        <v>1</v>
      </c>
      <c r="B75" s="24">
        <v>1</v>
      </c>
      <c r="C75" s="51">
        <v>622</v>
      </c>
      <c r="D75" s="52">
        <v>3.3</v>
      </c>
      <c r="E75" s="51" t="s">
        <v>82</v>
      </c>
      <c r="F75" s="52">
        <v>55.81</v>
      </c>
      <c r="G75" s="52">
        <v>39.24</v>
      </c>
      <c r="H75" s="53">
        <f t="shared" si="4"/>
        <v>16.57</v>
      </c>
      <c r="I75" s="51" t="s">
        <v>83</v>
      </c>
      <c r="J75" s="52">
        <v>13167.12</v>
      </c>
      <c r="K75" s="52">
        <f t="shared" si="5"/>
        <v>734856.9672</v>
      </c>
      <c r="L75" s="51" t="s">
        <v>84</v>
      </c>
      <c r="M75" s="51"/>
    </row>
    <row r="76" s="1" customFormat="1" ht="15" customHeight="1" spans="1:13">
      <c r="A76" s="10">
        <v>1</v>
      </c>
      <c r="B76" s="24">
        <v>1</v>
      </c>
      <c r="C76" s="51">
        <v>623</v>
      </c>
      <c r="D76" s="52">
        <v>3.3</v>
      </c>
      <c r="E76" s="51" t="s">
        <v>82</v>
      </c>
      <c r="F76" s="52">
        <v>56.1</v>
      </c>
      <c r="G76" s="52">
        <v>39.44</v>
      </c>
      <c r="H76" s="53">
        <f t="shared" si="4"/>
        <v>16.66</v>
      </c>
      <c r="I76" s="51" t="s">
        <v>83</v>
      </c>
      <c r="J76" s="52">
        <v>13067.12</v>
      </c>
      <c r="K76" s="52">
        <f t="shared" si="5"/>
        <v>733065.432</v>
      </c>
      <c r="L76" s="51" t="s">
        <v>84</v>
      </c>
      <c r="M76" s="51"/>
    </row>
    <row r="77" s="1" customFormat="1" ht="15" customHeight="1" spans="1:13">
      <c r="A77" s="10">
        <v>1</v>
      </c>
      <c r="B77" s="24">
        <v>1</v>
      </c>
      <c r="C77" s="51">
        <v>624</v>
      </c>
      <c r="D77" s="52">
        <v>3.3</v>
      </c>
      <c r="E77" s="51" t="s">
        <v>82</v>
      </c>
      <c r="F77" s="52">
        <v>55.81</v>
      </c>
      <c r="G77" s="52">
        <v>39.24</v>
      </c>
      <c r="H77" s="53">
        <f t="shared" si="4"/>
        <v>16.57</v>
      </c>
      <c r="I77" s="51" t="s">
        <v>83</v>
      </c>
      <c r="J77" s="52">
        <v>13367.12</v>
      </c>
      <c r="K77" s="52">
        <f t="shared" si="5"/>
        <v>746018.9672</v>
      </c>
      <c r="L77" s="51" t="s">
        <v>84</v>
      </c>
      <c r="M77" s="51"/>
    </row>
    <row r="78" s="1" customFormat="1" ht="15" customHeight="1" spans="1:13">
      <c r="A78" s="10">
        <v>1</v>
      </c>
      <c r="B78" s="24">
        <v>1</v>
      </c>
      <c r="C78" s="51">
        <v>625</v>
      </c>
      <c r="D78" s="52">
        <v>3.3</v>
      </c>
      <c r="E78" s="51" t="s">
        <v>82</v>
      </c>
      <c r="F78" s="52">
        <v>56.1</v>
      </c>
      <c r="G78" s="52">
        <v>39.44</v>
      </c>
      <c r="H78" s="53">
        <f t="shared" si="4"/>
        <v>16.66</v>
      </c>
      <c r="I78" s="51" t="s">
        <v>83</v>
      </c>
      <c r="J78" s="52">
        <v>11967.12</v>
      </c>
      <c r="K78" s="52">
        <f t="shared" si="5"/>
        <v>671355.432</v>
      </c>
      <c r="L78" s="51" t="s">
        <v>84</v>
      </c>
      <c r="M78" s="51"/>
    </row>
    <row r="79" s="1" customFormat="1" ht="15" customHeight="1" spans="1:13">
      <c r="A79" s="10">
        <v>1</v>
      </c>
      <c r="B79" s="24">
        <v>1</v>
      </c>
      <c r="C79" s="51">
        <v>626</v>
      </c>
      <c r="D79" s="52">
        <v>3.3</v>
      </c>
      <c r="E79" s="51" t="s">
        <v>82</v>
      </c>
      <c r="F79" s="52">
        <v>55.81</v>
      </c>
      <c r="G79" s="52">
        <v>39.24</v>
      </c>
      <c r="H79" s="53">
        <f t="shared" si="4"/>
        <v>16.57</v>
      </c>
      <c r="I79" s="51" t="s">
        <v>83</v>
      </c>
      <c r="J79" s="52">
        <v>11967.12</v>
      </c>
      <c r="K79" s="52">
        <f t="shared" si="5"/>
        <v>667884.9672</v>
      </c>
      <c r="L79" s="51" t="s">
        <v>84</v>
      </c>
      <c r="M79" s="51"/>
    </row>
    <row r="80" s="1" customFormat="1" ht="15" customHeight="1" spans="1:13">
      <c r="A80" s="10">
        <v>1</v>
      </c>
      <c r="B80" s="24">
        <v>1</v>
      </c>
      <c r="C80" s="51">
        <v>627</v>
      </c>
      <c r="D80" s="52">
        <v>3.3</v>
      </c>
      <c r="E80" s="51" t="s">
        <v>82</v>
      </c>
      <c r="F80" s="52">
        <v>56.1</v>
      </c>
      <c r="G80" s="52">
        <v>39.44</v>
      </c>
      <c r="H80" s="53">
        <f t="shared" si="4"/>
        <v>16.66</v>
      </c>
      <c r="I80" s="51" t="s">
        <v>83</v>
      </c>
      <c r="J80" s="52">
        <v>11967.12</v>
      </c>
      <c r="K80" s="52">
        <f t="shared" si="5"/>
        <v>671355.432</v>
      </c>
      <c r="L80" s="51" t="s">
        <v>84</v>
      </c>
      <c r="M80" s="51"/>
    </row>
    <row r="81" s="1" customFormat="1" ht="15" customHeight="1" spans="1:13">
      <c r="A81" s="10">
        <v>1</v>
      </c>
      <c r="B81" s="24">
        <v>1</v>
      </c>
      <c r="C81" s="51">
        <v>628</v>
      </c>
      <c r="D81" s="52">
        <v>3.3</v>
      </c>
      <c r="E81" s="51" t="s">
        <v>82</v>
      </c>
      <c r="F81" s="52">
        <v>55.81</v>
      </c>
      <c r="G81" s="52">
        <v>39.24</v>
      </c>
      <c r="H81" s="53">
        <f t="shared" si="4"/>
        <v>16.57</v>
      </c>
      <c r="I81" s="51" t="s">
        <v>83</v>
      </c>
      <c r="J81" s="52">
        <v>11967.12</v>
      </c>
      <c r="K81" s="52">
        <f t="shared" si="5"/>
        <v>667884.9672</v>
      </c>
      <c r="L81" s="51" t="s">
        <v>84</v>
      </c>
      <c r="M81" s="51"/>
    </row>
    <row r="82" s="1" customFormat="1" ht="15" customHeight="1" spans="1:13">
      <c r="A82" s="10">
        <v>1</v>
      </c>
      <c r="B82" s="24">
        <v>1</v>
      </c>
      <c r="C82" s="51">
        <v>629</v>
      </c>
      <c r="D82" s="52">
        <v>3.3</v>
      </c>
      <c r="E82" s="51" t="s">
        <v>82</v>
      </c>
      <c r="F82" s="52">
        <v>56.1</v>
      </c>
      <c r="G82" s="52">
        <v>39.44</v>
      </c>
      <c r="H82" s="53">
        <f t="shared" si="4"/>
        <v>16.66</v>
      </c>
      <c r="I82" s="51" t="s">
        <v>83</v>
      </c>
      <c r="J82" s="52">
        <v>11967.12</v>
      </c>
      <c r="K82" s="52">
        <f t="shared" si="5"/>
        <v>671355.432</v>
      </c>
      <c r="L82" s="51" t="s">
        <v>84</v>
      </c>
      <c r="M82" s="51"/>
    </row>
    <row r="83" s="1" customFormat="1" ht="15" customHeight="1" spans="1:13">
      <c r="A83" s="10">
        <v>1</v>
      </c>
      <c r="B83" s="24">
        <v>1</v>
      </c>
      <c r="C83" s="51">
        <v>630</v>
      </c>
      <c r="D83" s="52">
        <v>3.3</v>
      </c>
      <c r="E83" s="51" t="s">
        <v>82</v>
      </c>
      <c r="F83" s="52">
        <v>55.81</v>
      </c>
      <c r="G83" s="52">
        <v>39.24</v>
      </c>
      <c r="H83" s="53">
        <f t="shared" si="4"/>
        <v>16.57</v>
      </c>
      <c r="I83" s="51" t="s">
        <v>83</v>
      </c>
      <c r="J83" s="52">
        <v>11967.12</v>
      </c>
      <c r="K83" s="52">
        <f t="shared" si="5"/>
        <v>667884.9672</v>
      </c>
      <c r="L83" s="51" t="s">
        <v>84</v>
      </c>
      <c r="M83" s="51"/>
    </row>
    <row r="84" s="1" customFormat="1" ht="15" customHeight="1" spans="1:13">
      <c r="A84" s="10">
        <v>1</v>
      </c>
      <c r="B84" s="24">
        <v>1</v>
      </c>
      <c r="C84" s="51">
        <v>631</v>
      </c>
      <c r="D84" s="52">
        <v>3.3</v>
      </c>
      <c r="E84" s="51" t="s">
        <v>82</v>
      </c>
      <c r="F84" s="52">
        <v>58.62</v>
      </c>
      <c r="G84" s="52">
        <v>41.24</v>
      </c>
      <c r="H84" s="53">
        <f t="shared" si="4"/>
        <v>17.38</v>
      </c>
      <c r="I84" s="51" t="s">
        <v>83</v>
      </c>
      <c r="J84" s="52">
        <v>11967.12</v>
      </c>
      <c r="K84" s="52">
        <f t="shared" si="5"/>
        <v>701512.5744</v>
      </c>
      <c r="L84" s="51" t="s">
        <v>84</v>
      </c>
      <c r="M84" s="51"/>
    </row>
    <row r="85" s="1" customFormat="1" ht="15" customHeight="1" spans="1:13">
      <c r="A85" s="10">
        <v>1</v>
      </c>
      <c r="B85" s="24">
        <v>1</v>
      </c>
      <c r="C85" s="51">
        <v>632</v>
      </c>
      <c r="D85" s="52">
        <v>3.3</v>
      </c>
      <c r="E85" s="51" t="s">
        <v>82</v>
      </c>
      <c r="F85" s="52">
        <v>55.81</v>
      </c>
      <c r="G85" s="52">
        <v>39.24</v>
      </c>
      <c r="H85" s="53">
        <f t="shared" si="4"/>
        <v>16.57</v>
      </c>
      <c r="I85" s="51" t="s">
        <v>83</v>
      </c>
      <c r="J85" s="52">
        <v>11967.12</v>
      </c>
      <c r="K85" s="52">
        <f t="shared" si="5"/>
        <v>667884.9672</v>
      </c>
      <c r="L85" s="51" t="s">
        <v>84</v>
      </c>
      <c r="M85" s="51"/>
    </row>
    <row r="86" s="1" customFormat="1" ht="15" customHeight="1" spans="1:13">
      <c r="A86" s="10">
        <v>1</v>
      </c>
      <c r="B86" s="24">
        <v>1</v>
      </c>
      <c r="C86" s="51">
        <v>634</v>
      </c>
      <c r="D86" s="52">
        <v>3.3</v>
      </c>
      <c r="E86" s="51" t="s">
        <v>82</v>
      </c>
      <c r="F86" s="52">
        <v>55.81</v>
      </c>
      <c r="G86" s="52">
        <v>39.24</v>
      </c>
      <c r="H86" s="53">
        <f t="shared" si="4"/>
        <v>16.57</v>
      </c>
      <c r="I86" s="51" t="s">
        <v>83</v>
      </c>
      <c r="J86" s="52">
        <v>11967.12</v>
      </c>
      <c r="K86" s="52">
        <f t="shared" si="5"/>
        <v>667884.9672</v>
      </c>
      <c r="L86" s="51" t="s">
        <v>84</v>
      </c>
      <c r="M86" s="51"/>
    </row>
    <row r="87" s="1" customFormat="1" ht="15" customHeight="1" spans="1:13">
      <c r="A87" s="10">
        <v>1</v>
      </c>
      <c r="B87" s="24">
        <v>1</v>
      </c>
      <c r="C87" s="51">
        <v>636</v>
      </c>
      <c r="D87" s="52">
        <v>3.3</v>
      </c>
      <c r="E87" s="51" t="s">
        <v>82</v>
      </c>
      <c r="F87" s="52">
        <v>58.33</v>
      </c>
      <c r="G87" s="52">
        <v>41.03</v>
      </c>
      <c r="H87" s="53">
        <f t="shared" si="4"/>
        <v>17.3</v>
      </c>
      <c r="I87" s="51" t="s">
        <v>83</v>
      </c>
      <c r="J87" s="52">
        <v>11967.12</v>
      </c>
      <c r="K87" s="52">
        <f t="shared" si="5"/>
        <v>698042.1096</v>
      </c>
      <c r="L87" s="51" t="s">
        <v>84</v>
      </c>
      <c r="M87" s="51"/>
    </row>
    <row r="88" ht="14" customHeight="1" spans="1:13">
      <c r="A88" s="56" t="s">
        <v>85</v>
      </c>
      <c r="B88" s="57"/>
      <c r="C88" s="58"/>
      <c r="D88" s="59"/>
      <c r="E88" s="60"/>
      <c r="F88" s="61">
        <f>SUM(F4:F87)</f>
        <v>4707.19</v>
      </c>
      <c r="G88" s="62"/>
      <c r="H88" s="63"/>
      <c r="I88" s="62"/>
      <c r="J88" s="61"/>
      <c r="K88" s="62">
        <f>SUM(K4:K87)</f>
        <v>60240269.5928001</v>
      </c>
      <c r="L88" s="62"/>
      <c r="M88" s="68"/>
    </row>
    <row r="89" ht="4" hidden="1" customHeight="1" spans="1:13">
      <c r="A89" s="64"/>
      <c r="B89" s="65"/>
      <c r="C89" s="65"/>
      <c r="D89" s="65"/>
      <c r="E89" s="65"/>
      <c r="F89" s="66"/>
      <c r="G89" s="66"/>
      <c r="H89" s="67"/>
      <c r="I89" s="65"/>
      <c r="J89" s="66"/>
      <c r="K89" s="66"/>
      <c r="L89" s="65"/>
      <c r="M89" s="72"/>
    </row>
    <row r="90" spans="1:13">
      <c r="A90" s="68" t="s">
        <v>86</v>
      </c>
      <c r="B90" s="68"/>
      <c r="C90" s="68"/>
      <c r="D90" s="68"/>
      <c r="E90" s="68"/>
      <c r="F90" s="69"/>
      <c r="G90" s="69"/>
      <c r="H90" s="70"/>
      <c r="I90" s="68"/>
      <c r="J90" s="69"/>
      <c r="K90" s="69"/>
      <c r="L90" s="68"/>
      <c r="M90" s="68"/>
    </row>
    <row r="91" spans="1:13">
      <c r="A91" s="60"/>
      <c r="B91" s="60"/>
      <c r="C91" s="60"/>
      <c r="D91" s="60"/>
      <c r="E91" s="60"/>
      <c r="F91" s="61"/>
      <c r="G91" s="61"/>
      <c r="H91" s="71"/>
      <c r="I91" s="60"/>
      <c r="J91" s="61"/>
      <c r="K91" s="73" t="s">
        <v>87</v>
      </c>
      <c r="L91" s="74"/>
      <c r="M91" s="74"/>
    </row>
  </sheetData>
  <sortState ref="A54:M87">
    <sortCondition ref="C54:C87"/>
  </sortState>
  <mergeCells count="8">
    <mergeCell ref="A1:M1"/>
    <mergeCell ref="A2:E2"/>
    <mergeCell ref="F2:J2"/>
    <mergeCell ref="K2:M2"/>
    <mergeCell ref="A88:B88"/>
    <mergeCell ref="A89:M89"/>
    <mergeCell ref="A90:M90"/>
    <mergeCell ref="K91:M91"/>
  </mergeCells>
  <pageMargins left="0.751388888888889" right="0.751388888888889" top="1" bottom="1" header="0.5" footer="0.5"/>
  <pageSetup paperSize="9" scale="75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9"/>
  <sheetViews>
    <sheetView workbookViewId="0">
      <selection activeCell="I13" sqref="I13:I14"/>
    </sheetView>
  </sheetViews>
  <sheetFormatPr defaultColWidth="9.5" defaultRowHeight="14.25"/>
  <cols>
    <col min="1" max="1" width="3.875" style="1" customWidth="1"/>
    <col min="2" max="2" width="4.875" style="1" customWidth="1"/>
    <col min="3" max="3" width="7.5" style="1" customWidth="1"/>
    <col min="4" max="4" width="5.5" style="1" customWidth="1"/>
    <col min="5" max="5" width="9.625" style="1" customWidth="1"/>
    <col min="6" max="8" width="6.38333333333333" style="1" customWidth="1"/>
    <col min="9" max="9" width="5.63333333333333" style="1" customWidth="1"/>
    <col min="10" max="10" width="7.25" style="1" customWidth="1"/>
    <col min="11" max="11" width="8.38333333333333" style="1" customWidth="1"/>
    <col min="12" max="12" width="6.5" style="1" customWidth="1"/>
    <col min="13" max="13" width="6.38333333333333" style="1" customWidth="1"/>
    <col min="14" max="16384" width="9.5" style="1"/>
  </cols>
  <sheetData>
    <row r="1" ht="33" customHeight="1" spans="1:13">
      <c r="A1" s="2" t="s">
        <v>67</v>
      </c>
      <c r="B1" s="2"/>
      <c r="C1" s="2"/>
      <c r="D1" s="2"/>
      <c r="E1" s="2"/>
      <c r="F1" s="2"/>
      <c r="G1" s="2"/>
      <c r="H1" s="2"/>
      <c r="I1" s="2"/>
      <c r="J1" s="2"/>
      <c r="K1" s="32"/>
      <c r="L1" s="2"/>
      <c r="M1" s="2"/>
    </row>
    <row r="2" ht="24" customHeight="1" spans="1:13">
      <c r="A2" s="3" t="s">
        <v>88</v>
      </c>
      <c r="B2" s="3"/>
      <c r="C2" s="3"/>
      <c r="D2" s="3"/>
      <c r="E2" s="3"/>
      <c r="F2" s="21"/>
      <c r="G2" s="21"/>
      <c r="H2" s="21"/>
      <c r="I2" s="21"/>
      <c r="J2" s="21"/>
      <c r="K2" s="33" t="s">
        <v>69</v>
      </c>
      <c r="L2" s="3"/>
      <c r="M2" s="3"/>
    </row>
    <row r="3" ht="45" customHeight="1" spans="1:13">
      <c r="A3" s="22" t="s">
        <v>70</v>
      </c>
      <c r="B3" s="22" t="s">
        <v>71</v>
      </c>
      <c r="C3" s="22" t="s">
        <v>72</v>
      </c>
      <c r="D3" s="23" t="s">
        <v>73</v>
      </c>
      <c r="E3" s="22" t="s">
        <v>89</v>
      </c>
      <c r="F3" s="23" t="s">
        <v>74</v>
      </c>
      <c r="G3" s="23" t="s">
        <v>90</v>
      </c>
      <c r="H3" s="23" t="s">
        <v>76</v>
      </c>
      <c r="I3" s="23" t="s">
        <v>77</v>
      </c>
      <c r="J3" s="23" t="s">
        <v>78</v>
      </c>
      <c r="K3" s="34" t="s">
        <v>91</v>
      </c>
      <c r="L3" s="22" t="s">
        <v>80</v>
      </c>
      <c r="M3" s="22" t="s">
        <v>81</v>
      </c>
    </row>
    <row r="4" ht="33" customHeight="1" spans="1:13">
      <c r="A4" s="10"/>
      <c r="B4" s="24"/>
      <c r="C4" s="10" t="s">
        <v>92</v>
      </c>
      <c r="D4" s="25">
        <v>4.8</v>
      </c>
      <c r="E4" s="24" t="s">
        <v>82</v>
      </c>
      <c r="F4" s="26">
        <v>66.86</v>
      </c>
      <c r="G4" s="27">
        <v>65.35</v>
      </c>
      <c r="H4" s="25">
        <v>1.51</v>
      </c>
      <c r="I4" s="25" t="s">
        <v>93</v>
      </c>
      <c r="J4" s="12">
        <v>24800</v>
      </c>
      <c r="K4" s="18">
        <f>F4*J4</f>
        <v>1658128</v>
      </c>
      <c r="L4" s="25" t="s">
        <v>84</v>
      </c>
      <c r="M4" s="10"/>
    </row>
    <row r="5" ht="33" customHeight="1" spans="1:13">
      <c r="A5" s="10"/>
      <c r="B5" s="24"/>
      <c r="C5" s="10"/>
      <c r="D5" s="25"/>
      <c r="E5" s="24"/>
      <c r="F5" s="26"/>
      <c r="G5" s="27"/>
      <c r="H5" s="25"/>
      <c r="I5" s="25"/>
      <c r="J5" s="12"/>
      <c r="K5" s="18"/>
      <c r="L5" s="25"/>
      <c r="M5" s="10"/>
    </row>
    <row r="6" ht="27.95" customHeight="1" spans="1:13">
      <c r="A6" s="28"/>
      <c r="B6" s="29"/>
      <c r="C6" s="29"/>
      <c r="D6" s="29"/>
      <c r="E6" s="29"/>
      <c r="F6" s="29"/>
      <c r="G6" s="29"/>
      <c r="H6" s="29"/>
      <c r="I6" s="29"/>
      <c r="J6" s="29"/>
      <c r="K6" s="35"/>
      <c r="L6" s="29"/>
      <c r="M6" s="36"/>
    </row>
    <row r="7" ht="27.95" customHeight="1" spans="1:13">
      <c r="A7" s="28" t="s">
        <v>94</v>
      </c>
      <c r="B7" s="29"/>
      <c r="C7" s="29"/>
      <c r="D7" s="29"/>
      <c r="E7" s="29"/>
      <c r="F7" s="29"/>
      <c r="G7" s="29"/>
      <c r="H7" s="29"/>
      <c r="I7" s="29"/>
      <c r="J7" s="29"/>
      <c r="K7" s="35"/>
      <c r="L7" s="29"/>
      <c r="M7" s="36"/>
    </row>
    <row r="8" ht="19" customHeight="1" spans="1:13">
      <c r="A8" s="28"/>
      <c r="B8" s="29"/>
      <c r="C8" s="29"/>
      <c r="D8" s="29"/>
      <c r="E8" s="29"/>
      <c r="F8" s="29"/>
      <c r="G8" s="29"/>
      <c r="H8" s="29"/>
      <c r="I8" s="29"/>
      <c r="J8" s="37"/>
      <c r="K8" s="35" t="s">
        <v>87</v>
      </c>
      <c r="L8" s="37"/>
      <c r="M8" s="36"/>
    </row>
    <row r="9" ht="19" customHeight="1" spans="1:13">
      <c r="A9" s="30"/>
      <c r="B9" s="31"/>
      <c r="C9" s="31"/>
      <c r="D9" s="31"/>
      <c r="E9" s="31"/>
      <c r="F9" s="31"/>
      <c r="G9" s="31"/>
      <c r="H9" s="31"/>
      <c r="I9" s="31"/>
      <c r="J9" s="38"/>
      <c r="K9" s="39"/>
      <c r="L9" s="38"/>
      <c r="M9" s="40"/>
    </row>
  </sheetData>
  <mergeCells count="6">
    <mergeCell ref="A1:M1"/>
    <mergeCell ref="A2:E2"/>
    <mergeCell ref="F2:J2"/>
    <mergeCell ref="K2:M2"/>
    <mergeCell ref="A6:M6"/>
    <mergeCell ref="A7:M7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54"/>
  <sheetViews>
    <sheetView topLeftCell="A31" workbookViewId="0">
      <selection activeCell="N38" sqref="N38"/>
    </sheetView>
  </sheetViews>
  <sheetFormatPr defaultColWidth="9.5" defaultRowHeight="14.25"/>
  <cols>
    <col min="1" max="1" width="5.38333333333333" style="1" customWidth="1"/>
    <col min="2" max="2" width="12" style="1" customWidth="1"/>
    <col min="3" max="3" width="7.88333333333333" style="1" customWidth="1"/>
    <col min="4" max="4" width="8.5" style="1" customWidth="1"/>
    <col min="5" max="5" width="6.25" style="1" customWidth="1"/>
    <col min="6" max="6" width="6.63333333333333" style="1" customWidth="1"/>
    <col min="7" max="7" width="8.13333333333333" style="1" customWidth="1"/>
    <col min="8" max="8" width="7.13333333333333" style="1" customWidth="1"/>
    <col min="9" max="9" width="9.5" style="1"/>
    <col min="10" max="10" width="7" style="1" customWidth="1"/>
    <col min="11" max="11" width="8.5" style="1" customWidth="1"/>
    <col min="12" max="16384" width="9.5" style="1"/>
  </cols>
  <sheetData>
    <row r="1" ht="26" customHeight="1" spans="1:11">
      <c r="A1" s="2" t="s">
        <v>95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1" customHeight="1" spans="1:11">
      <c r="A2" s="3" t="s">
        <v>96</v>
      </c>
      <c r="B2" s="3"/>
      <c r="C2" s="3"/>
      <c r="D2" s="4"/>
      <c r="E2" s="5"/>
      <c r="F2" s="5"/>
      <c r="G2" s="5"/>
      <c r="H2" s="6"/>
      <c r="I2" s="3" t="s">
        <v>97</v>
      </c>
      <c r="J2" s="3"/>
      <c r="K2" s="3"/>
    </row>
    <row r="3" ht="40.5" spans="1:11">
      <c r="A3" s="7" t="s">
        <v>98</v>
      </c>
      <c r="B3" s="7" t="s">
        <v>99</v>
      </c>
      <c r="C3" s="8" t="s">
        <v>100</v>
      </c>
      <c r="D3" s="9" t="s">
        <v>101</v>
      </c>
      <c r="E3" s="9" t="s">
        <v>102</v>
      </c>
      <c r="F3" s="8" t="s">
        <v>103</v>
      </c>
      <c r="G3" s="8" t="s">
        <v>104</v>
      </c>
      <c r="H3" s="7" t="s">
        <v>105</v>
      </c>
      <c r="I3" s="7" t="s">
        <v>106</v>
      </c>
      <c r="J3" s="7" t="s">
        <v>80</v>
      </c>
      <c r="K3" s="7" t="s">
        <v>81</v>
      </c>
    </row>
    <row r="4" ht="18" customHeight="1" spans="1:11">
      <c r="A4" s="10">
        <v>1</v>
      </c>
      <c r="B4" s="10" t="s">
        <v>107</v>
      </c>
      <c r="C4" s="10">
        <v>4</v>
      </c>
      <c r="D4" s="11">
        <v>13.2</v>
      </c>
      <c r="E4" s="12" t="s">
        <v>108</v>
      </c>
      <c r="F4" s="10" t="s">
        <v>109</v>
      </c>
      <c r="G4" s="10">
        <v>150000</v>
      </c>
      <c r="H4" s="10" t="s">
        <v>110</v>
      </c>
      <c r="I4" s="10" t="s">
        <v>111</v>
      </c>
      <c r="J4" s="10" t="s">
        <v>84</v>
      </c>
      <c r="K4" s="10"/>
    </row>
    <row r="5" ht="18" customHeight="1" spans="1:11">
      <c r="A5" s="10">
        <v>2</v>
      </c>
      <c r="B5" s="10" t="s">
        <v>112</v>
      </c>
      <c r="C5" s="10">
        <v>4</v>
      </c>
      <c r="D5" s="11">
        <v>13.2</v>
      </c>
      <c r="E5" s="12" t="s">
        <v>108</v>
      </c>
      <c r="F5" s="10" t="s">
        <v>109</v>
      </c>
      <c r="G5" s="10">
        <v>150000</v>
      </c>
      <c r="H5" s="10" t="s">
        <v>110</v>
      </c>
      <c r="I5" s="10" t="s">
        <v>111</v>
      </c>
      <c r="J5" s="10" t="s">
        <v>84</v>
      </c>
      <c r="K5" s="10"/>
    </row>
    <row r="6" ht="18" customHeight="1" spans="1:11">
      <c r="A6" s="10">
        <v>3</v>
      </c>
      <c r="B6" s="10" t="s">
        <v>113</v>
      </c>
      <c r="C6" s="10">
        <v>4</v>
      </c>
      <c r="D6" s="11">
        <v>13.2</v>
      </c>
      <c r="E6" s="12" t="s">
        <v>108</v>
      </c>
      <c r="F6" s="10" t="s">
        <v>109</v>
      </c>
      <c r="G6" s="10">
        <v>150000</v>
      </c>
      <c r="H6" s="10" t="s">
        <v>110</v>
      </c>
      <c r="I6" s="10" t="s">
        <v>111</v>
      </c>
      <c r="J6" s="10" t="s">
        <v>84</v>
      </c>
      <c r="K6" s="10"/>
    </row>
    <row r="7" ht="18" customHeight="1" spans="1:11">
      <c r="A7" s="10">
        <v>4</v>
      </c>
      <c r="B7" s="10" t="s">
        <v>114</v>
      </c>
      <c r="C7" s="10">
        <v>4</v>
      </c>
      <c r="D7" s="11">
        <v>13.2</v>
      </c>
      <c r="E7" s="12" t="s">
        <v>108</v>
      </c>
      <c r="F7" s="10" t="s">
        <v>109</v>
      </c>
      <c r="G7" s="10">
        <v>150000</v>
      </c>
      <c r="H7" s="10" t="s">
        <v>110</v>
      </c>
      <c r="I7" s="10" t="s">
        <v>111</v>
      </c>
      <c r="J7" s="10" t="s">
        <v>84</v>
      </c>
      <c r="K7" s="10"/>
    </row>
    <row r="8" ht="18" customHeight="1" spans="1:11">
      <c r="A8" s="10">
        <v>5</v>
      </c>
      <c r="B8" s="10" t="s">
        <v>115</v>
      </c>
      <c r="C8" s="10">
        <v>4</v>
      </c>
      <c r="D8" s="11">
        <v>13.2</v>
      </c>
      <c r="E8" s="12" t="s">
        <v>108</v>
      </c>
      <c r="F8" s="10" t="s">
        <v>109</v>
      </c>
      <c r="G8" s="10">
        <v>150000</v>
      </c>
      <c r="H8" s="10" t="s">
        <v>110</v>
      </c>
      <c r="I8" s="10" t="s">
        <v>111</v>
      </c>
      <c r="J8" s="10" t="s">
        <v>84</v>
      </c>
      <c r="K8" s="10"/>
    </row>
    <row r="9" ht="18" customHeight="1" spans="1:11">
      <c r="A9" s="10">
        <v>6</v>
      </c>
      <c r="B9" s="10" t="s">
        <v>116</v>
      </c>
      <c r="C9" s="10">
        <v>4</v>
      </c>
      <c r="D9" s="11">
        <v>13.2</v>
      </c>
      <c r="E9" s="12" t="s">
        <v>108</v>
      </c>
      <c r="F9" s="10" t="s">
        <v>109</v>
      </c>
      <c r="G9" s="10">
        <v>150000</v>
      </c>
      <c r="H9" s="10" t="s">
        <v>110</v>
      </c>
      <c r="I9" s="10" t="s">
        <v>111</v>
      </c>
      <c r="J9" s="10" t="s">
        <v>84</v>
      </c>
      <c r="K9" s="10"/>
    </row>
    <row r="10" ht="18" customHeight="1" spans="1:11">
      <c r="A10" s="10">
        <v>7</v>
      </c>
      <c r="B10" s="10" t="s">
        <v>117</v>
      </c>
      <c r="C10" s="10">
        <v>4</v>
      </c>
      <c r="D10" s="11">
        <v>13.2</v>
      </c>
      <c r="E10" s="12" t="s">
        <v>108</v>
      </c>
      <c r="F10" s="10" t="s">
        <v>109</v>
      </c>
      <c r="G10" s="10">
        <v>150000</v>
      </c>
      <c r="H10" s="10" t="s">
        <v>110</v>
      </c>
      <c r="I10" s="10" t="s">
        <v>111</v>
      </c>
      <c r="J10" s="10" t="s">
        <v>84</v>
      </c>
      <c r="K10" s="10"/>
    </row>
    <row r="11" ht="18" customHeight="1" spans="1:11">
      <c r="A11" s="10">
        <v>8</v>
      </c>
      <c r="B11" s="10" t="s">
        <v>118</v>
      </c>
      <c r="C11" s="10">
        <v>4</v>
      </c>
      <c r="D11" s="11">
        <v>13.2</v>
      </c>
      <c r="E11" s="12" t="s">
        <v>108</v>
      </c>
      <c r="F11" s="10" t="s">
        <v>109</v>
      </c>
      <c r="G11" s="10">
        <v>150000</v>
      </c>
      <c r="H11" s="10" t="s">
        <v>110</v>
      </c>
      <c r="I11" s="10" t="s">
        <v>111</v>
      </c>
      <c r="J11" s="10" t="s">
        <v>84</v>
      </c>
      <c r="K11" s="10"/>
    </row>
    <row r="12" ht="18" customHeight="1" spans="1:11">
      <c r="A12" s="10">
        <v>9</v>
      </c>
      <c r="B12" s="10" t="s">
        <v>119</v>
      </c>
      <c r="C12" s="10">
        <v>4</v>
      </c>
      <c r="D12" s="11">
        <v>13.2</v>
      </c>
      <c r="E12" s="12" t="s">
        <v>108</v>
      </c>
      <c r="F12" s="10" t="s">
        <v>109</v>
      </c>
      <c r="G12" s="10">
        <v>150000</v>
      </c>
      <c r="H12" s="10" t="s">
        <v>110</v>
      </c>
      <c r="I12" s="10" t="s">
        <v>111</v>
      </c>
      <c r="J12" s="10" t="s">
        <v>84</v>
      </c>
      <c r="K12" s="10"/>
    </row>
    <row r="13" ht="18" customHeight="1" spans="1:11">
      <c r="A13" s="10">
        <v>10</v>
      </c>
      <c r="B13" s="10" t="s">
        <v>120</v>
      </c>
      <c r="C13" s="10">
        <v>4</v>
      </c>
      <c r="D13" s="11">
        <v>13.2</v>
      </c>
      <c r="E13" s="12" t="s">
        <v>108</v>
      </c>
      <c r="F13" s="10" t="s">
        <v>109</v>
      </c>
      <c r="G13" s="10">
        <v>150000</v>
      </c>
      <c r="H13" s="10" t="s">
        <v>110</v>
      </c>
      <c r="I13" s="10" t="s">
        <v>111</v>
      </c>
      <c r="J13" s="10" t="s">
        <v>84</v>
      </c>
      <c r="K13" s="10"/>
    </row>
    <row r="14" ht="18" customHeight="1" spans="1:11">
      <c r="A14" s="10">
        <v>11</v>
      </c>
      <c r="B14" s="10" t="s">
        <v>121</v>
      </c>
      <c r="C14" s="10">
        <v>4</v>
      </c>
      <c r="D14" s="11">
        <v>13.2</v>
      </c>
      <c r="E14" s="12" t="s">
        <v>108</v>
      </c>
      <c r="F14" s="10" t="s">
        <v>109</v>
      </c>
      <c r="G14" s="10">
        <v>150000</v>
      </c>
      <c r="H14" s="10" t="s">
        <v>110</v>
      </c>
      <c r="I14" s="10" t="s">
        <v>111</v>
      </c>
      <c r="J14" s="10" t="s">
        <v>84</v>
      </c>
      <c r="K14" s="10"/>
    </row>
    <row r="15" ht="18" customHeight="1" spans="1:11">
      <c r="A15" s="10">
        <v>12</v>
      </c>
      <c r="B15" s="10" t="s">
        <v>122</v>
      </c>
      <c r="C15" s="10">
        <v>4</v>
      </c>
      <c r="D15" s="11">
        <v>13.2</v>
      </c>
      <c r="E15" s="12" t="s">
        <v>108</v>
      </c>
      <c r="F15" s="10" t="s">
        <v>109</v>
      </c>
      <c r="G15" s="10">
        <v>150000</v>
      </c>
      <c r="H15" s="10" t="s">
        <v>110</v>
      </c>
      <c r="I15" s="10" t="s">
        <v>111</v>
      </c>
      <c r="J15" s="10" t="s">
        <v>84</v>
      </c>
      <c r="K15" s="10"/>
    </row>
    <row r="16" ht="18" customHeight="1" spans="1:11">
      <c r="A16" s="10">
        <v>13</v>
      </c>
      <c r="B16" s="10" t="s">
        <v>123</v>
      </c>
      <c r="C16" s="10">
        <v>4</v>
      </c>
      <c r="D16" s="11">
        <v>13.2</v>
      </c>
      <c r="E16" s="12" t="s">
        <v>108</v>
      </c>
      <c r="F16" s="10" t="s">
        <v>109</v>
      </c>
      <c r="G16" s="10">
        <v>150000</v>
      </c>
      <c r="H16" s="10" t="s">
        <v>110</v>
      </c>
      <c r="I16" s="10" t="s">
        <v>111</v>
      </c>
      <c r="J16" s="10" t="s">
        <v>84</v>
      </c>
      <c r="K16" s="10"/>
    </row>
    <row r="17" ht="18" customHeight="1" spans="1:11">
      <c r="A17" s="10">
        <v>14</v>
      </c>
      <c r="B17" s="10" t="s">
        <v>124</v>
      </c>
      <c r="C17" s="10">
        <v>4</v>
      </c>
      <c r="D17" s="11">
        <v>13.2</v>
      </c>
      <c r="E17" s="12" t="s">
        <v>108</v>
      </c>
      <c r="F17" s="10" t="s">
        <v>109</v>
      </c>
      <c r="G17" s="10">
        <v>150000</v>
      </c>
      <c r="H17" s="10" t="s">
        <v>110</v>
      </c>
      <c r="I17" s="10" t="s">
        <v>111</v>
      </c>
      <c r="J17" s="10" t="s">
        <v>84</v>
      </c>
      <c r="K17" s="10"/>
    </row>
    <row r="18" ht="18" customHeight="1" spans="1:11">
      <c r="A18" s="10">
        <v>15</v>
      </c>
      <c r="B18" s="10" t="s">
        <v>125</v>
      </c>
      <c r="C18" s="10">
        <v>4</v>
      </c>
      <c r="D18" s="11">
        <v>13.2</v>
      </c>
      <c r="E18" s="12" t="s">
        <v>108</v>
      </c>
      <c r="F18" s="10" t="s">
        <v>109</v>
      </c>
      <c r="G18" s="10">
        <v>150000</v>
      </c>
      <c r="H18" s="10" t="s">
        <v>110</v>
      </c>
      <c r="I18" s="10" t="s">
        <v>111</v>
      </c>
      <c r="J18" s="10" t="s">
        <v>84</v>
      </c>
      <c r="K18" s="10"/>
    </row>
    <row r="19" ht="18" customHeight="1" spans="1:11">
      <c r="A19" s="10">
        <v>16</v>
      </c>
      <c r="B19" s="10" t="s">
        <v>126</v>
      </c>
      <c r="C19" s="10">
        <v>4</v>
      </c>
      <c r="D19" s="11">
        <v>13.2</v>
      </c>
      <c r="E19" s="12" t="s">
        <v>108</v>
      </c>
      <c r="F19" s="10" t="s">
        <v>109</v>
      </c>
      <c r="G19" s="10">
        <v>150000</v>
      </c>
      <c r="H19" s="10" t="s">
        <v>110</v>
      </c>
      <c r="I19" s="10" t="s">
        <v>111</v>
      </c>
      <c r="J19" s="10" t="s">
        <v>84</v>
      </c>
      <c r="K19" s="10"/>
    </row>
    <row r="20" ht="18" customHeight="1" spans="1:11">
      <c r="A20" s="10">
        <v>17</v>
      </c>
      <c r="B20" s="10" t="s">
        <v>127</v>
      </c>
      <c r="C20" s="10">
        <v>4</v>
      </c>
      <c r="D20" s="11">
        <v>13.2</v>
      </c>
      <c r="E20" s="12" t="s">
        <v>108</v>
      </c>
      <c r="F20" s="10" t="s">
        <v>109</v>
      </c>
      <c r="G20" s="10">
        <v>150000</v>
      </c>
      <c r="H20" s="10" t="s">
        <v>110</v>
      </c>
      <c r="I20" s="10" t="s">
        <v>111</v>
      </c>
      <c r="J20" s="10" t="s">
        <v>84</v>
      </c>
      <c r="K20" s="10"/>
    </row>
    <row r="21" ht="18" customHeight="1" spans="1:11">
      <c r="A21" s="10">
        <v>18</v>
      </c>
      <c r="B21" s="10" t="s">
        <v>128</v>
      </c>
      <c r="C21" s="10">
        <v>4</v>
      </c>
      <c r="D21" s="11">
        <v>13.2</v>
      </c>
      <c r="E21" s="12" t="s">
        <v>108</v>
      </c>
      <c r="F21" s="10" t="s">
        <v>109</v>
      </c>
      <c r="G21" s="10">
        <v>150000</v>
      </c>
      <c r="H21" s="10" t="s">
        <v>110</v>
      </c>
      <c r="I21" s="10" t="s">
        <v>111</v>
      </c>
      <c r="J21" s="10" t="s">
        <v>84</v>
      </c>
      <c r="K21" s="10"/>
    </row>
    <row r="22" ht="18" customHeight="1" spans="1:11">
      <c r="A22" s="10">
        <v>19</v>
      </c>
      <c r="B22" s="10" t="s">
        <v>129</v>
      </c>
      <c r="C22" s="10">
        <v>4</v>
      </c>
      <c r="D22" s="11">
        <v>13.2</v>
      </c>
      <c r="E22" s="12" t="s">
        <v>108</v>
      </c>
      <c r="F22" s="10" t="s">
        <v>109</v>
      </c>
      <c r="G22" s="10">
        <v>150000</v>
      </c>
      <c r="H22" s="10" t="s">
        <v>110</v>
      </c>
      <c r="I22" s="10" t="s">
        <v>111</v>
      </c>
      <c r="J22" s="10" t="s">
        <v>84</v>
      </c>
      <c r="K22" s="10"/>
    </row>
    <row r="23" ht="18" customHeight="1" spans="1:11">
      <c r="A23" s="10">
        <v>20</v>
      </c>
      <c r="B23" s="10" t="s">
        <v>130</v>
      </c>
      <c r="C23" s="10">
        <v>4</v>
      </c>
      <c r="D23" s="11">
        <v>13.2</v>
      </c>
      <c r="E23" s="12" t="s">
        <v>108</v>
      </c>
      <c r="F23" s="10" t="s">
        <v>109</v>
      </c>
      <c r="G23" s="10">
        <v>150000</v>
      </c>
      <c r="H23" s="10" t="s">
        <v>110</v>
      </c>
      <c r="I23" s="10" t="s">
        <v>111</v>
      </c>
      <c r="J23" s="10" t="s">
        <v>84</v>
      </c>
      <c r="K23" s="10"/>
    </row>
    <row r="24" ht="18" customHeight="1" spans="1:11">
      <c r="A24" s="10">
        <v>21</v>
      </c>
      <c r="B24" s="10" t="s">
        <v>131</v>
      </c>
      <c r="C24" s="10">
        <v>4</v>
      </c>
      <c r="D24" s="11">
        <v>13.2</v>
      </c>
      <c r="E24" s="12" t="s">
        <v>108</v>
      </c>
      <c r="F24" s="10" t="s">
        <v>109</v>
      </c>
      <c r="G24" s="10">
        <v>150000</v>
      </c>
      <c r="H24" s="10" t="s">
        <v>110</v>
      </c>
      <c r="I24" s="10" t="s">
        <v>111</v>
      </c>
      <c r="J24" s="10" t="s">
        <v>84</v>
      </c>
      <c r="K24" s="10"/>
    </row>
    <row r="25" ht="18" customHeight="1" spans="1:11">
      <c r="A25" s="10">
        <v>22</v>
      </c>
      <c r="B25" s="10" t="s">
        <v>132</v>
      </c>
      <c r="C25" s="10">
        <v>4</v>
      </c>
      <c r="D25" s="11">
        <v>13.2</v>
      </c>
      <c r="E25" s="12" t="s">
        <v>108</v>
      </c>
      <c r="F25" s="10" t="s">
        <v>109</v>
      </c>
      <c r="G25" s="10">
        <v>150000</v>
      </c>
      <c r="H25" s="10" t="s">
        <v>110</v>
      </c>
      <c r="I25" s="10" t="s">
        <v>111</v>
      </c>
      <c r="J25" s="10" t="s">
        <v>84</v>
      </c>
      <c r="K25" s="10"/>
    </row>
    <row r="26" ht="18" customHeight="1" spans="1:11">
      <c r="A26" s="10">
        <v>23</v>
      </c>
      <c r="B26" s="10" t="s">
        <v>133</v>
      </c>
      <c r="C26" s="10">
        <v>4</v>
      </c>
      <c r="D26" s="11">
        <v>13.2</v>
      </c>
      <c r="E26" s="12" t="s">
        <v>108</v>
      </c>
      <c r="F26" s="10" t="s">
        <v>109</v>
      </c>
      <c r="G26" s="10">
        <v>150000</v>
      </c>
      <c r="H26" s="10" t="s">
        <v>110</v>
      </c>
      <c r="I26" s="10" t="s">
        <v>111</v>
      </c>
      <c r="J26" s="10" t="s">
        <v>84</v>
      </c>
      <c r="K26" s="10"/>
    </row>
    <row r="27" ht="18" customHeight="1" spans="1:11">
      <c r="A27" s="10">
        <v>24</v>
      </c>
      <c r="B27" s="10" t="s">
        <v>134</v>
      </c>
      <c r="C27" s="10">
        <v>4</v>
      </c>
      <c r="D27" s="11">
        <v>13.2</v>
      </c>
      <c r="E27" s="12" t="s">
        <v>108</v>
      </c>
      <c r="F27" s="10" t="s">
        <v>109</v>
      </c>
      <c r="G27" s="10">
        <v>150000</v>
      </c>
      <c r="H27" s="10" t="s">
        <v>110</v>
      </c>
      <c r="I27" s="10" t="s">
        <v>111</v>
      </c>
      <c r="J27" s="10" t="s">
        <v>84</v>
      </c>
      <c r="K27" s="10"/>
    </row>
    <row r="28" ht="18" customHeight="1" spans="1:11">
      <c r="A28" s="10">
        <v>25</v>
      </c>
      <c r="B28" s="10" t="s">
        <v>135</v>
      </c>
      <c r="C28" s="10">
        <v>4</v>
      </c>
      <c r="D28" s="11">
        <v>13.2</v>
      </c>
      <c r="E28" s="12" t="s">
        <v>108</v>
      </c>
      <c r="F28" s="10" t="s">
        <v>109</v>
      </c>
      <c r="G28" s="10">
        <v>150000</v>
      </c>
      <c r="H28" s="10" t="s">
        <v>110</v>
      </c>
      <c r="I28" s="10" t="s">
        <v>111</v>
      </c>
      <c r="J28" s="10" t="s">
        <v>84</v>
      </c>
      <c r="K28" s="10"/>
    </row>
    <row r="29" ht="18" customHeight="1" spans="1:11">
      <c r="A29" s="10">
        <v>26</v>
      </c>
      <c r="B29" s="10" t="s">
        <v>136</v>
      </c>
      <c r="C29" s="10">
        <v>4</v>
      </c>
      <c r="D29" s="11">
        <v>13.2</v>
      </c>
      <c r="E29" s="12" t="s">
        <v>108</v>
      </c>
      <c r="F29" s="10" t="s">
        <v>109</v>
      </c>
      <c r="G29" s="10">
        <v>150000</v>
      </c>
      <c r="H29" s="10" t="s">
        <v>110</v>
      </c>
      <c r="I29" s="10" t="s">
        <v>111</v>
      </c>
      <c r="J29" s="10" t="s">
        <v>84</v>
      </c>
      <c r="K29" s="10"/>
    </row>
    <row r="30" ht="18" customHeight="1" spans="1:11">
      <c r="A30" s="10">
        <v>27</v>
      </c>
      <c r="B30" s="10" t="s">
        <v>137</v>
      </c>
      <c r="C30" s="10">
        <v>4</v>
      </c>
      <c r="D30" s="11">
        <v>13.2</v>
      </c>
      <c r="E30" s="12" t="s">
        <v>108</v>
      </c>
      <c r="F30" s="10" t="s">
        <v>109</v>
      </c>
      <c r="G30" s="10">
        <v>150000</v>
      </c>
      <c r="H30" s="10" t="s">
        <v>110</v>
      </c>
      <c r="I30" s="10" t="s">
        <v>111</v>
      </c>
      <c r="J30" s="10" t="s">
        <v>84</v>
      </c>
      <c r="K30" s="10"/>
    </row>
    <row r="31" ht="18" customHeight="1" spans="1:11">
      <c r="A31" s="10">
        <v>28</v>
      </c>
      <c r="B31" s="10" t="s">
        <v>138</v>
      </c>
      <c r="C31" s="10">
        <v>4</v>
      </c>
      <c r="D31" s="11">
        <v>13.2</v>
      </c>
      <c r="E31" s="12" t="s">
        <v>108</v>
      </c>
      <c r="F31" s="10" t="s">
        <v>109</v>
      </c>
      <c r="G31" s="10">
        <v>150000</v>
      </c>
      <c r="H31" s="10" t="s">
        <v>110</v>
      </c>
      <c r="I31" s="10" t="s">
        <v>111</v>
      </c>
      <c r="J31" s="10" t="s">
        <v>84</v>
      </c>
      <c r="K31" s="10"/>
    </row>
    <row r="32" ht="18" customHeight="1" spans="1:11">
      <c r="A32" s="10">
        <v>29</v>
      </c>
      <c r="B32" s="10" t="s">
        <v>139</v>
      </c>
      <c r="C32" s="10">
        <v>4</v>
      </c>
      <c r="D32" s="11">
        <v>13.2</v>
      </c>
      <c r="E32" s="12" t="s">
        <v>108</v>
      </c>
      <c r="F32" s="10" t="s">
        <v>109</v>
      </c>
      <c r="G32" s="10">
        <v>150000</v>
      </c>
      <c r="H32" s="10" t="s">
        <v>110</v>
      </c>
      <c r="I32" s="10" t="s">
        <v>111</v>
      </c>
      <c r="J32" s="10" t="s">
        <v>84</v>
      </c>
      <c r="K32" s="10"/>
    </row>
    <row r="33" ht="18" customHeight="1" spans="1:11">
      <c r="A33" s="10">
        <v>30</v>
      </c>
      <c r="B33" s="10" t="s">
        <v>140</v>
      </c>
      <c r="C33" s="10">
        <v>4</v>
      </c>
      <c r="D33" s="11">
        <v>13.2</v>
      </c>
      <c r="E33" s="12" t="s">
        <v>108</v>
      </c>
      <c r="F33" s="10" t="s">
        <v>109</v>
      </c>
      <c r="G33" s="10">
        <v>150000</v>
      </c>
      <c r="H33" s="10" t="s">
        <v>110</v>
      </c>
      <c r="I33" s="10" t="s">
        <v>111</v>
      </c>
      <c r="J33" s="10" t="s">
        <v>84</v>
      </c>
      <c r="K33" s="10"/>
    </row>
    <row r="34" ht="18" customHeight="1" spans="1:11">
      <c r="A34" s="10">
        <v>31</v>
      </c>
      <c r="B34" s="10" t="s">
        <v>141</v>
      </c>
      <c r="C34" s="10">
        <v>4</v>
      </c>
      <c r="D34" s="11">
        <v>13.2</v>
      </c>
      <c r="E34" s="12" t="s">
        <v>108</v>
      </c>
      <c r="F34" s="10" t="s">
        <v>109</v>
      </c>
      <c r="G34" s="10">
        <v>150000</v>
      </c>
      <c r="H34" s="10" t="s">
        <v>110</v>
      </c>
      <c r="I34" s="10" t="s">
        <v>111</v>
      </c>
      <c r="J34" s="10" t="s">
        <v>84</v>
      </c>
      <c r="K34" s="10"/>
    </row>
    <row r="35" ht="18" customHeight="1" spans="1:11">
      <c r="A35" s="10">
        <v>32</v>
      </c>
      <c r="B35" s="10" t="s">
        <v>142</v>
      </c>
      <c r="C35" s="10">
        <v>4</v>
      </c>
      <c r="D35" s="11">
        <v>13.2</v>
      </c>
      <c r="E35" s="12" t="s">
        <v>108</v>
      </c>
      <c r="F35" s="10" t="s">
        <v>109</v>
      </c>
      <c r="G35" s="10">
        <v>150000</v>
      </c>
      <c r="H35" s="10" t="s">
        <v>110</v>
      </c>
      <c r="I35" s="10" t="s">
        <v>111</v>
      </c>
      <c r="J35" s="10" t="s">
        <v>84</v>
      </c>
      <c r="K35" s="10"/>
    </row>
    <row r="36" ht="18" customHeight="1" spans="1:11">
      <c r="A36" s="10">
        <v>33</v>
      </c>
      <c r="B36" s="10" t="s">
        <v>143</v>
      </c>
      <c r="C36" s="10">
        <v>4</v>
      </c>
      <c r="D36" s="11">
        <v>13.2</v>
      </c>
      <c r="E36" s="12" t="s">
        <v>108</v>
      </c>
      <c r="F36" s="10" t="s">
        <v>109</v>
      </c>
      <c r="G36" s="10">
        <v>150000</v>
      </c>
      <c r="H36" s="10" t="s">
        <v>110</v>
      </c>
      <c r="I36" s="10" t="s">
        <v>111</v>
      </c>
      <c r="J36" s="10" t="s">
        <v>84</v>
      </c>
      <c r="K36" s="10"/>
    </row>
    <row r="37" ht="18" customHeight="1" spans="1:11">
      <c r="A37" s="10">
        <v>34</v>
      </c>
      <c r="B37" s="10" t="s">
        <v>144</v>
      </c>
      <c r="C37" s="10">
        <v>4</v>
      </c>
      <c r="D37" s="11">
        <v>13.2</v>
      </c>
      <c r="E37" s="12" t="s">
        <v>108</v>
      </c>
      <c r="F37" s="10" t="s">
        <v>109</v>
      </c>
      <c r="G37" s="10">
        <v>150000</v>
      </c>
      <c r="H37" s="10" t="s">
        <v>110</v>
      </c>
      <c r="I37" s="10" t="s">
        <v>111</v>
      </c>
      <c r="J37" s="10" t="s">
        <v>84</v>
      </c>
      <c r="K37" s="10"/>
    </row>
    <row r="38" ht="18" customHeight="1" spans="1:11">
      <c r="A38" s="10">
        <v>35</v>
      </c>
      <c r="B38" s="10" t="s">
        <v>145</v>
      </c>
      <c r="C38" s="10">
        <v>4</v>
      </c>
      <c r="D38" s="11">
        <v>13.2</v>
      </c>
      <c r="E38" s="12" t="s">
        <v>108</v>
      </c>
      <c r="F38" s="10" t="s">
        <v>109</v>
      </c>
      <c r="G38" s="10">
        <v>150000</v>
      </c>
      <c r="H38" s="10" t="s">
        <v>110</v>
      </c>
      <c r="I38" s="10" t="s">
        <v>111</v>
      </c>
      <c r="J38" s="10" t="s">
        <v>84</v>
      </c>
      <c r="K38" s="10"/>
    </row>
    <row r="39" ht="18" customHeight="1" spans="1:11">
      <c r="A39" s="10">
        <v>36</v>
      </c>
      <c r="B39" s="10" t="s">
        <v>146</v>
      </c>
      <c r="C39" s="10">
        <v>4</v>
      </c>
      <c r="D39" s="11">
        <v>13.2</v>
      </c>
      <c r="E39" s="12" t="s">
        <v>108</v>
      </c>
      <c r="F39" s="10" t="s">
        <v>109</v>
      </c>
      <c r="G39" s="10">
        <v>150000</v>
      </c>
      <c r="H39" s="10" t="s">
        <v>110</v>
      </c>
      <c r="I39" s="10" t="s">
        <v>111</v>
      </c>
      <c r="J39" s="10" t="s">
        <v>84</v>
      </c>
      <c r="K39" s="10"/>
    </row>
    <row r="40" ht="18" customHeight="1" spans="1:11">
      <c r="A40" s="10">
        <v>37</v>
      </c>
      <c r="B40" s="10" t="s">
        <v>147</v>
      </c>
      <c r="C40" s="10">
        <v>4</v>
      </c>
      <c r="D40" s="11">
        <v>13.2</v>
      </c>
      <c r="E40" s="12" t="s">
        <v>108</v>
      </c>
      <c r="F40" s="10" t="s">
        <v>109</v>
      </c>
      <c r="G40" s="10">
        <v>150000</v>
      </c>
      <c r="H40" s="10" t="s">
        <v>110</v>
      </c>
      <c r="I40" s="10" t="s">
        <v>111</v>
      </c>
      <c r="J40" s="10" t="s">
        <v>84</v>
      </c>
      <c r="K40" s="10"/>
    </row>
    <row r="41" ht="18" customHeight="1" spans="1:11">
      <c r="A41" s="10">
        <v>38</v>
      </c>
      <c r="B41" s="10" t="s">
        <v>148</v>
      </c>
      <c r="C41" s="10">
        <v>4</v>
      </c>
      <c r="D41" s="11">
        <v>13.2</v>
      </c>
      <c r="E41" s="12" t="s">
        <v>108</v>
      </c>
      <c r="F41" s="10" t="s">
        <v>109</v>
      </c>
      <c r="G41" s="10">
        <v>150000</v>
      </c>
      <c r="H41" s="10" t="s">
        <v>110</v>
      </c>
      <c r="I41" s="10" t="s">
        <v>111</v>
      </c>
      <c r="J41" s="10" t="s">
        <v>84</v>
      </c>
      <c r="K41" s="10"/>
    </row>
    <row r="42" ht="18" customHeight="1" spans="1:11">
      <c r="A42" s="10">
        <v>39</v>
      </c>
      <c r="B42" s="10" t="s">
        <v>149</v>
      </c>
      <c r="C42" s="10">
        <v>4</v>
      </c>
      <c r="D42" s="11">
        <v>13.2</v>
      </c>
      <c r="E42" s="12" t="s">
        <v>108</v>
      </c>
      <c r="F42" s="10" t="s">
        <v>109</v>
      </c>
      <c r="G42" s="10">
        <v>150000</v>
      </c>
      <c r="H42" s="10" t="s">
        <v>110</v>
      </c>
      <c r="I42" s="10" t="s">
        <v>111</v>
      </c>
      <c r="J42" s="10" t="s">
        <v>84</v>
      </c>
      <c r="K42" s="10"/>
    </row>
    <row r="43" ht="18" customHeight="1" spans="1:11">
      <c r="A43" s="10">
        <v>40</v>
      </c>
      <c r="B43" s="10" t="s">
        <v>150</v>
      </c>
      <c r="C43" s="10">
        <v>4</v>
      </c>
      <c r="D43" s="11">
        <v>13.2</v>
      </c>
      <c r="E43" s="12" t="s">
        <v>108</v>
      </c>
      <c r="F43" s="10" t="s">
        <v>109</v>
      </c>
      <c r="G43" s="10">
        <v>150000</v>
      </c>
      <c r="H43" s="10" t="s">
        <v>110</v>
      </c>
      <c r="I43" s="10" t="s">
        <v>111</v>
      </c>
      <c r="J43" s="10" t="s">
        <v>84</v>
      </c>
      <c r="K43" s="10"/>
    </row>
    <row r="44" ht="18" customHeight="1" spans="1:11">
      <c r="A44" s="10">
        <v>41</v>
      </c>
      <c r="B44" s="10" t="s">
        <v>151</v>
      </c>
      <c r="C44" s="10">
        <v>4</v>
      </c>
      <c r="D44" s="11">
        <v>13.2</v>
      </c>
      <c r="E44" s="12" t="s">
        <v>108</v>
      </c>
      <c r="F44" s="10" t="s">
        <v>109</v>
      </c>
      <c r="G44" s="10">
        <v>150000</v>
      </c>
      <c r="H44" s="10" t="s">
        <v>110</v>
      </c>
      <c r="I44" s="10" t="s">
        <v>111</v>
      </c>
      <c r="J44" s="10" t="s">
        <v>84</v>
      </c>
      <c r="K44" s="10"/>
    </row>
    <row r="45" ht="18" customHeight="1" spans="1:11">
      <c r="A45" s="10">
        <v>42</v>
      </c>
      <c r="B45" s="10" t="s">
        <v>152</v>
      </c>
      <c r="C45" s="10">
        <v>4</v>
      </c>
      <c r="D45" s="11">
        <v>13.2</v>
      </c>
      <c r="E45" s="12" t="s">
        <v>108</v>
      </c>
      <c r="F45" s="10" t="s">
        <v>109</v>
      </c>
      <c r="G45" s="10">
        <v>150000</v>
      </c>
      <c r="H45" s="10" t="s">
        <v>110</v>
      </c>
      <c r="I45" s="10" t="s">
        <v>111</v>
      </c>
      <c r="J45" s="10" t="s">
        <v>84</v>
      </c>
      <c r="K45" s="10"/>
    </row>
    <row r="46" ht="18" customHeight="1" spans="1:11">
      <c r="A46" s="10">
        <v>43</v>
      </c>
      <c r="B46" s="10" t="s">
        <v>153</v>
      </c>
      <c r="C46" s="10">
        <v>4</v>
      </c>
      <c r="D46" s="11">
        <v>13.2</v>
      </c>
      <c r="E46" s="12" t="s">
        <v>108</v>
      </c>
      <c r="F46" s="10" t="s">
        <v>109</v>
      </c>
      <c r="G46" s="10">
        <v>150000</v>
      </c>
      <c r="H46" s="10" t="s">
        <v>110</v>
      </c>
      <c r="I46" s="10" t="s">
        <v>111</v>
      </c>
      <c r="J46" s="10" t="s">
        <v>84</v>
      </c>
      <c r="K46" s="10"/>
    </row>
    <row r="47" ht="18" customHeight="1" spans="1:11">
      <c r="A47" s="10">
        <v>44</v>
      </c>
      <c r="B47" s="10" t="s">
        <v>154</v>
      </c>
      <c r="C47" s="10">
        <v>4</v>
      </c>
      <c r="D47" s="11">
        <v>13.2</v>
      </c>
      <c r="E47" s="12" t="s">
        <v>108</v>
      </c>
      <c r="F47" s="10" t="s">
        <v>109</v>
      </c>
      <c r="G47" s="10">
        <v>150000</v>
      </c>
      <c r="H47" s="10" t="s">
        <v>110</v>
      </c>
      <c r="I47" s="10" t="s">
        <v>111</v>
      </c>
      <c r="J47" s="10" t="s">
        <v>84</v>
      </c>
      <c r="K47" s="10"/>
    </row>
    <row r="48" ht="18" customHeight="1" spans="1:11">
      <c r="A48" s="10">
        <v>45</v>
      </c>
      <c r="B48" s="10" t="s">
        <v>155</v>
      </c>
      <c r="C48" s="10">
        <v>4</v>
      </c>
      <c r="D48" s="11">
        <v>13.2</v>
      </c>
      <c r="E48" s="12" t="s">
        <v>108</v>
      </c>
      <c r="F48" s="10" t="s">
        <v>109</v>
      </c>
      <c r="G48" s="10">
        <v>150000</v>
      </c>
      <c r="H48" s="10" t="s">
        <v>110</v>
      </c>
      <c r="I48" s="10" t="s">
        <v>111</v>
      </c>
      <c r="J48" s="10" t="s">
        <v>84</v>
      </c>
      <c r="K48" s="10"/>
    </row>
    <row r="49" ht="18" customHeight="1" spans="1:11">
      <c r="A49" s="10">
        <v>46</v>
      </c>
      <c r="B49" s="10" t="s">
        <v>156</v>
      </c>
      <c r="C49" s="10">
        <v>4</v>
      </c>
      <c r="D49" s="11">
        <v>13.2</v>
      </c>
      <c r="E49" s="12" t="s">
        <v>108</v>
      </c>
      <c r="F49" s="10" t="s">
        <v>109</v>
      </c>
      <c r="G49" s="10">
        <v>150000</v>
      </c>
      <c r="H49" s="10" t="s">
        <v>110</v>
      </c>
      <c r="I49" s="10" t="s">
        <v>111</v>
      </c>
      <c r="J49" s="10" t="s">
        <v>84</v>
      </c>
      <c r="K49" s="10"/>
    </row>
    <row r="50" ht="18" customHeight="1" spans="1:11">
      <c r="A50" s="10">
        <v>47</v>
      </c>
      <c r="B50" s="10" t="s">
        <v>157</v>
      </c>
      <c r="C50" s="10">
        <v>4</v>
      </c>
      <c r="D50" s="11">
        <v>13.2</v>
      </c>
      <c r="E50" s="12" t="s">
        <v>108</v>
      </c>
      <c r="F50" s="10" t="s">
        <v>109</v>
      </c>
      <c r="G50" s="10">
        <v>150000</v>
      </c>
      <c r="H50" s="10" t="s">
        <v>110</v>
      </c>
      <c r="I50" s="10" t="s">
        <v>111</v>
      </c>
      <c r="J50" s="10" t="s">
        <v>84</v>
      </c>
      <c r="K50" s="10"/>
    </row>
    <row r="51" ht="18" customHeight="1" spans="1:11">
      <c r="A51" s="10" t="s">
        <v>85</v>
      </c>
      <c r="B51" s="13"/>
      <c r="C51" s="13"/>
      <c r="D51" s="12">
        <f>SUM(D4:D50)</f>
        <v>620.4</v>
      </c>
      <c r="E51" s="10"/>
      <c r="F51" s="12"/>
      <c r="G51" s="10">
        <f>SUM(G4:G50)</f>
        <v>7050000</v>
      </c>
      <c r="H51" s="12"/>
      <c r="I51" s="12"/>
      <c r="J51" s="12"/>
      <c r="K51" s="18"/>
    </row>
    <row r="52" ht="18" customHeight="1" spans="1:1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ht="18" customHeight="1" spans="1:11">
      <c r="A53" s="14" t="s">
        <v>158</v>
      </c>
      <c r="B53" s="15"/>
      <c r="C53" s="15"/>
      <c r="D53" s="15"/>
      <c r="E53" s="15"/>
      <c r="F53" s="15"/>
      <c r="G53" s="15"/>
      <c r="H53" s="15"/>
      <c r="I53" s="15"/>
      <c r="J53" s="15"/>
      <c r="K53" s="19"/>
    </row>
    <row r="54" ht="18" customHeight="1" spans="1:11">
      <c r="A54" s="16" t="s">
        <v>87</v>
      </c>
      <c r="B54" s="17"/>
      <c r="C54" s="17"/>
      <c r="D54" s="17"/>
      <c r="E54" s="17"/>
      <c r="F54" s="17"/>
      <c r="G54" s="17"/>
      <c r="H54" s="17"/>
      <c r="I54" s="17"/>
      <c r="J54" s="17"/>
      <c r="K54" s="20"/>
    </row>
  </sheetData>
  <mergeCells count="7">
    <mergeCell ref="A1:K1"/>
    <mergeCell ref="A2:C2"/>
    <mergeCell ref="D2:H2"/>
    <mergeCell ref="I2:K2"/>
    <mergeCell ref="A52:K52"/>
    <mergeCell ref="A53:K53"/>
    <mergeCell ref="A54:K54"/>
  </mergeCells>
  <conditionalFormatting sqref="B3:G3">
    <cfRule type="duplicateValues" dxfId="0" priority="13"/>
    <cfRule type="duplicateValues" dxfId="0" priority="12"/>
    <cfRule type="duplicateValues" dxfId="0" priority="11"/>
    <cfRule type="duplicateValues" dxfId="0" priority="10"/>
  </conditionalFormatting>
  <conditionalFormatting sqref="H3:J3">
    <cfRule type="duplicateValues" dxfId="0" priority="9"/>
    <cfRule type="duplicateValues" dxfId="0" priority="8"/>
    <cfRule type="duplicateValues" dxfId="0" priority="7"/>
    <cfRule type="duplicateValues" dxfId="0" priority="6"/>
  </conditionalFormatting>
  <conditionalFormatting sqref="K3">
    <cfRule type="duplicateValues" dxfId="0" priority="5"/>
    <cfRule type="duplicateValues" dxfId="0" priority="4"/>
    <cfRule type="duplicateValues" dxfId="0" priority="3"/>
    <cfRule type="duplicateValues" dxfId="0" priority="2"/>
  </conditionalFormatting>
  <conditionalFormatting sqref="B1:B3 B51:B64968">
    <cfRule type="duplicateValues" dxfId="0" priority="1"/>
  </conditionalFormatting>
  <pageMargins left="0.75" right="0.75" top="1" bottom="1" header="0.5" footer="0.5"/>
  <pageSetup paperSize="9" scale="6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标价牌</vt:lpstr>
      <vt:lpstr>办公价目表</vt:lpstr>
      <vt:lpstr>商铺价目表</vt:lpstr>
      <vt:lpstr>车位价目表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严十九</dc:creator>
  <cp:lastModifiedBy>余姚市发展与改革局</cp:lastModifiedBy>
  <dcterms:created xsi:type="dcterms:W3CDTF">2021-11-20T10:53:00Z</dcterms:created>
  <dcterms:modified xsi:type="dcterms:W3CDTF">2022-02-08T02:46:36Z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8EF2C4C746CA4F0E890BFEFE96162F32</vt:lpwstr>
  </property>
  <property fmtid="{D5CDD505-2E9C-101B-9397-08002B2CF9AE}" pid="3" name="KSOProductBuildVer">
    <vt:lpwstr>2052-10.8.2.6666</vt:lpwstr>
  </property>
  <property fmtid="{D5CDD505-2E9C-101B-9397-08002B2CF9AE}" pid="4" name="KSOReadingLayout">
    <vt:bool>true</vt:bool>
  </property>
</Properties>
</file>