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hidePivotFieldList="1"/>
  <bookViews>
    <workbookView windowWidth="23895" windowHeight="10365"/>
  </bookViews>
  <sheets>
    <sheet name="商品房销售标价牌" sheetId="5" r:id="rId1"/>
    <sheet name="住宅价目表调价" sheetId="6" r:id="rId2"/>
  </sheets>
  <definedNames>
    <definedName name="_xlnm._FilterDatabase" localSheetId="1" hidden="1">住宅价目表调价!$A$3:$N$206</definedName>
  </definedNames>
  <calcPr calcId="144525"/>
</workbook>
</file>

<file path=xl/sharedStrings.xml><?xml version="1.0" encoding="utf-8"?>
<sst xmlns="http://schemas.openxmlformats.org/spreadsheetml/2006/main" count="294">
  <si>
    <t>商品房销售标价牌</t>
  </si>
  <si>
    <t>开发企业名称</t>
  </si>
  <si>
    <t>余姚德宇置业有限公司</t>
  </si>
  <si>
    <t>楼盘名称</t>
  </si>
  <si>
    <t>云成大境府</t>
  </si>
  <si>
    <t>坐落位置</t>
  </si>
  <si>
    <t>余姚市区站南路南侧，金盛北路西侧</t>
  </si>
  <si>
    <t>预售许可证号码</t>
  </si>
  <si>
    <t>甬余房预许字（2020）第052号、甬余房预许字（2020）第068号、甬余房预许字（2021）第 006 号、甬余房预许字（2021）第 031 号、甬余房预许字（2022）第 022 号</t>
  </si>
  <si>
    <t>预售许可套数（幢数）</t>
  </si>
  <si>
    <t>住宅2425套、车位2215个、商铺42套</t>
  </si>
  <si>
    <t>土地性质</t>
  </si>
  <si>
    <t>出让</t>
  </si>
  <si>
    <t>土地使用起止年限</t>
  </si>
  <si>
    <t>2020年3月23日至2090年3月23日</t>
  </si>
  <si>
    <t>容积率</t>
  </si>
  <si>
    <t>建筑结构</t>
  </si>
  <si>
    <t>混凝土结构</t>
  </si>
  <si>
    <t>绿化率</t>
  </si>
  <si>
    <t>车位配比率</t>
  </si>
  <si>
    <t>1：1.22</t>
  </si>
  <si>
    <t>装修状况</t>
  </si>
  <si>
    <t>毛坯</t>
  </si>
  <si>
    <t>房屋类型</t>
  </si>
  <si>
    <t>高层、商铺、车位</t>
  </si>
  <si>
    <t>房源概况</t>
  </si>
  <si>
    <t>户型</t>
  </si>
  <si>
    <t>二房二厅一卫、三房二厅一卫、三房二厅二卫、四房两厅两卫</t>
  </si>
  <si>
    <t>建筑面积</t>
  </si>
  <si>
    <t>251189.4平方米（49004.23㎡）</t>
  </si>
  <si>
    <t>可供销售房屋总套数</t>
  </si>
  <si>
    <t>住宅202套；商铺16套；车位145个</t>
  </si>
  <si>
    <t>当期销售推出商品房总套数</t>
  </si>
  <si>
    <t>调整：住宅202套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</si>
  <si>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</si>
  <si>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</si>
  <si>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</si>
  <si>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</si>
  <si>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</si>
  <si>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</si>
  <si>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</si>
  <si>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</si>
  <si>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住宅有燃气         商铺无燃气</t>
  </si>
  <si>
    <t>无</t>
  </si>
  <si>
    <t>享受优惠折扣条件</t>
  </si>
  <si>
    <t>住宅：1、集团审批优惠不超过1.5%；2、老业主推荐专属优惠不超过1%；3、优惠方式按照累加计。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</si>
  <si>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</si>
  <si>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</si>
  <si>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</si>
  <si>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</si>
  <si>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</si>
  <si>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</si>
  <si>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</si>
  <si>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</si>
  <si>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</si>
  <si>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</si>
  <si>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</si>
  <si>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</si>
  <si>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</si>
  <si>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</si>
  <si>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</si>
  <si>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</si>
  <si>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</si>
  <si>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 xml:space="preserve"> 宁波德信盛全物业服务有限公司</t>
  </si>
  <si>
    <t>详见“前期物业招标文件”第二章标的介绍中的第四条内容</t>
  </si>
  <si>
    <t>1、高层住宅：按建筑面积2层每月每平方米2.10元；按建筑面积3-11层每月每平方米2.30元；按建筑面积12-23层每月每平方米2.50元；按建筑面积24层及以上每月每平方米2.70元；
2、商业：按建筑面积每月每平方4.00元；
3、地下室部分：地下车位公共设施使用费，每车位每月55元。
4、装修垃圾清运费：业主可以自行委托清运单位清运，也可委托物业清运，如委托物业公司清运的，物业公司按建筑面积住宅5元/平方米收取费用(费用不含砖块、砼等拆除垃圾，发生时另行协商)。</t>
  </si>
  <si>
    <t>前期物业管理服务协议</t>
  </si>
  <si>
    <t>特别提示</t>
  </si>
  <si>
    <t>商品房和车库（车位）、辅房销售的具体标价内容详见价目表或价格手册。价格举报电话：12345</t>
  </si>
  <si>
    <t>填报日期：2022年5月16日</t>
  </si>
  <si>
    <t>住宅销售价目表</t>
  </si>
  <si>
    <t>楼盘名称：云成大境府</t>
  </si>
  <si>
    <t>制表日期：2022年5月16日</t>
  </si>
  <si>
    <t>幢号</t>
  </si>
  <si>
    <t>单元</t>
  </si>
  <si>
    <t>室号</t>
  </si>
  <si>
    <t>层高
（m）</t>
  </si>
  <si>
    <t>建筑面积
(㎡)</t>
  </si>
  <si>
    <t>套内建筑面积
(㎡)</t>
  </si>
  <si>
    <t>公摊面积
(㎡)</t>
  </si>
  <si>
    <t>计价单位
(套/间)</t>
  </si>
  <si>
    <t>销售单价
（元/㎡）</t>
  </si>
  <si>
    <t>住宅总价
（元）</t>
  </si>
  <si>
    <t>销售状态</t>
  </si>
  <si>
    <t>备注</t>
  </si>
  <si>
    <t>3-2008</t>
  </si>
  <si>
    <t>三房二厅二卫</t>
  </si>
  <si>
    <t>元/㎡</t>
  </si>
  <si>
    <t>未售</t>
  </si>
  <si>
    <t>8-201</t>
  </si>
  <si>
    <t>8-202</t>
  </si>
  <si>
    <t>8-204</t>
  </si>
  <si>
    <t>9-301</t>
  </si>
  <si>
    <t>9-303</t>
  </si>
  <si>
    <t>9-402</t>
  </si>
  <si>
    <t>9-403</t>
  </si>
  <si>
    <t>9-404</t>
  </si>
  <si>
    <t>9-602</t>
  </si>
  <si>
    <t>9-603</t>
  </si>
  <si>
    <t>9-604</t>
  </si>
  <si>
    <t>9-802</t>
  </si>
  <si>
    <t>9-803</t>
  </si>
  <si>
    <t>9-902</t>
  </si>
  <si>
    <t>9-903</t>
  </si>
  <si>
    <t>9-1202</t>
  </si>
  <si>
    <t>9-1203</t>
  </si>
  <si>
    <t>9-1303</t>
  </si>
  <si>
    <t>9-1304</t>
  </si>
  <si>
    <t>9-1402</t>
  </si>
  <si>
    <t>9-1403</t>
  </si>
  <si>
    <t>9-1404</t>
  </si>
  <si>
    <t>9-1504</t>
  </si>
  <si>
    <t>9-1702</t>
  </si>
  <si>
    <t>9-1703</t>
  </si>
  <si>
    <t>9-1704</t>
  </si>
  <si>
    <t>9-1802</t>
  </si>
  <si>
    <t>9-1803</t>
  </si>
  <si>
    <t>9-1903</t>
  </si>
  <si>
    <t>9-2002</t>
  </si>
  <si>
    <t>9-2102</t>
  </si>
  <si>
    <t>9-2202</t>
  </si>
  <si>
    <t>9-2203</t>
  </si>
  <si>
    <t>9-2302</t>
  </si>
  <si>
    <t>9-2303</t>
  </si>
  <si>
    <t>9-2402</t>
  </si>
  <si>
    <t>9-2403</t>
  </si>
  <si>
    <t>9-2502</t>
  </si>
  <si>
    <t>9-2503</t>
  </si>
  <si>
    <t>9-2602</t>
  </si>
  <si>
    <t>9-2603</t>
  </si>
  <si>
    <t>9-2702</t>
  </si>
  <si>
    <t>9-2802</t>
  </si>
  <si>
    <t>9-2902</t>
  </si>
  <si>
    <t>9-3102</t>
  </si>
  <si>
    <t>9-3103</t>
  </si>
  <si>
    <t>10-301</t>
  </si>
  <si>
    <t>10-303</t>
  </si>
  <si>
    <t>10-304</t>
  </si>
  <si>
    <t>10-401</t>
  </si>
  <si>
    <t>10-403</t>
  </si>
  <si>
    <t>10-404</t>
  </si>
  <si>
    <t>10-602</t>
  </si>
  <si>
    <t>10-603</t>
  </si>
  <si>
    <t>10-604</t>
  </si>
  <si>
    <t>10-703</t>
  </si>
  <si>
    <t>10-704</t>
  </si>
  <si>
    <t>10-803</t>
  </si>
  <si>
    <t>10-804</t>
  </si>
  <si>
    <t>10-903</t>
  </si>
  <si>
    <t>10-904</t>
  </si>
  <si>
    <t>10-1003</t>
  </si>
  <si>
    <t>10-1004</t>
  </si>
  <si>
    <t>10-1103</t>
  </si>
  <si>
    <t>10-1104</t>
  </si>
  <si>
    <t>10-1203</t>
  </si>
  <si>
    <t>10-1303</t>
  </si>
  <si>
    <t>10-1304</t>
  </si>
  <si>
    <t>10-1401</t>
  </si>
  <si>
    <t>10-1403</t>
  </si>
  <si>
    <t>10-1404</t>
  </si>
  <si>
    <t>10-1603</t>
  </si>
  <si>
    <t>10-1703</t>
  </si>
  <si>
    <t>10-1802</t>
  </si>
  <si>
    <t>10-1803</t>
  </si>
  <si>
    <t>10-1804</t>
  </si>
  <si>
    <t>10-1902</t>
  </si>
  <si>
    <t>10-1903</t>
  </si>
  <si>
    <t>10-2002</t>
  </si>
  <si>
    <t>10-2003</t>
  </si>
  <si>
    <t>10-2102</t>
  </si>
  <si>
    <t>10-2103</t>
  </si>
  <si>
    <t>10-2203</t>
  </si>
  <si>
    <t>10-2302</t>
  </si>
  <si>
    <t>10-2303</t>
  </si>
  <si>
    <t>10-2402</t>
  </si>
  <si>
    <t>10-2403</t>
  </si>
  <si>
    <t>10-2404</t>
  </si>
  <si>
    <t>10-2502</t>
  </si>
  <si>
    <t>10-2503</t>
  </si>
  <si>
    <t>10-2602</t>
  </si>
  <si>
    <t>10-2603</t>
  </si>
  <si>
    <t>10-2703</t>
  </si>
  <si>
    <t>10-2803</t>
  </si>
  <si>
    <t>10-2902</t>
  </si>
  <si>
    <t>10-2903</t>
  </si>
  <si>
    <t>10-3002</t>
  </si>
  <si>
    <t>10-3003</t>
  </si>
  <si>
    <t>10-3103</t>
  </si>
  <si>
    <t>10-3301</t>
  </si>
  <si>
    <t>11-404</t>
  </si>
  <si>
    <t>11-504</t>
  </si>
  <si>
    <t>11-704</t>
  </si>
  <si>
    <t>11-804</t>
  </si>
  <si>
    <t>11-1104</t>
  </si>
  <si>
    <t>11-1402</t>
  </si>
  <si>
    <t>11-1403</t>
  </si>
  <si>
    <t>11-1404</t>
  </si>
  <si>
    <t>11-1504</t>
  </si>
  <si>
    <t>11-1802</t>
  </si>
  <si>
    <t>11-1803</t>
  </si>
  <si>
    <t>11-1804</t>
  </si>
  <si>
    <t>11-2204</t>
  </si>
  <si>
    <t>11-2302</t>
  </si>
  <si>
    <t>11-2304</t>
  </si>
  <si>
    <t>11-2402</t>
  </si>
  <si>
    <t>11-2403</t>
  </si>
  <si>
    <t>11-2404</t>
  </si>
  <si>
    <t>11-2503</t>
  </si>
  <si>
    <t>11-2504</t>
  </si>
  <si>
    <t>11-2603</t>
  </si>
  <si>
    <t>11-2604</t>
  </si>
  <si>
    <t>11-2903</t>
  </si>
  <si>
    <t>11-2904</t>
  </si>
  <si>
    <t>11-3304</t>
  </si>
  <si>
    <t>12-306</t>
  </si>
  <si>
    <t>12-307</t>
  </si>
  <si>
    <t>12-308</t>
  </si>
  <si>
    <t>12-406</t>
  </si>
  <si>
    <t>12-407</t>
  </si>
  <si>
    <t>12-408</t>
  </si>
  <si>
    <t>12-506</t>
  </si>
  <si>
    <t>12-507</t>
  </si>
  <si>
    <t>12-508</t>
  </si>
  <si>
    <t>12-606</t>
  </si>
  <si>
    <t>12-607</t>
  </si>
  <si>
    <t>12-608</t>
  </si>
  <si>
    <t>12-706</t>
  </si>
  <si>
    <t>12-707</t>
  </si>
  <si>
    <t>12-708</t>
  </si>
  <si>
    <t>12-806</t>
  </si>
  <si>
    <t>12-807</t>
  </si>
  <si>
    <t>12-808</t>
  </si>
  <si>
    <t>12-906</t>
  </si>
  <si>
    <t>12-907</t>
  </si>
  <si>
    <t>12-908</t>
  </si>
  <si>
    <t>12-1006</t>
  </si>
  <si>
    <t>12-1007</t>
  </si>
  <si>
    <t>12-1008</t>
  </si>
  <si>
    <t>12-1106</t>
  </si>
  <si>
    <t>12-1107</t>
  </si>
  <si>
    <t>12-1206</t>
  </si>
  <si>
    <t>12-1207</t>
  </si>
  <si>
    <t>12-1208</t>
  </si>
  <si>
    <t>12-1306</t>
  </si>
  <si>
    <t>12-1307</t>
  </si>
  <si>
    <t>12-1308</t>
  </si>
  <si>
    <t>12-1405</t>
  </si>
  <si>
    <t>四房二厅二卫</t>
  </si>
  <si>
    <t>12-1406</t>
  </si>
  <si>
    <t>12-1407</t>
  </si>
  <si>
    <t>12-1408</t>
  </si>
  <si>
    <t>12-1506</t>
  </si>
  <si>
    <t>12-1507</t>
  </si>
  <si>
    <t>12-1508</t>
  </si>
  <si>
    <t>12-1606</t>
  </si>
  <si>
    <t>12-1607</t>
  </si>
  <si>
    <t>12-1608</t>
  </si>
  <si>
    <t>12-1706</t>
  </si>
  <si>
    <t>12-1707</t>
  </si>
  <si>
    <t>12-1708</t>
  </si>
  <si>
    <t>12-1805</t>
  </si>
  <si>
    <t>12-1806</t>
  </si>
  <si>
    <t>12-1807</t>
  </si>
  <si>
    <t>12-1808</t>
  </si>
  <si>
    <t>12-1907</t>
  </si>
  <si>
    <t>12-1908</t>
  </si>
  <si>
    <t>12-2006</t>
  </si>
  <si>
    <t>12-2007</t>
  </si>
  <si>
    <t>12-2008</t>
  </si>
  <si>
    <t>12-2107</t>
  </si>
  <si>
    <t>12-2108</t>
  </si>
  <si>
    <t>12-2206</t>
  </si>
  <si>
    <t>12-2207</t>
  </si>
  <si>
    <t>12-2208</t>
  </si>
  <si>
    <t>12-2306</t>
  </si>
  <si>
    <t>12-2307</t>
  </si>
  <si>
    <t>12-2308</t>
  </si>
  <si>
    <t>12-2405</t>
  </si>
  <si>
    <t>12-2406</t>
  </si>
  <si>
    <t>12-2407</t>
  </si>
  <si>
    <t>12-2408</t>
  </si>
  <si>
    <t>12-2506</t>
  </si>
  <si>
    <t>12-2507</t>
  </si>
  <si>
    <t>12-2508</t>
  </si>
  <si>
    <t>12-2606</t>
  </si>
  <si>
    <t>12-2607</t>
  </si>
  <si>
    <t>12-2608</t>
  </si>
  <si>
    <t>12-2705</t>
  </si>
  <si>
    <t>12-2706</t>
  </si>
  <si>
    <t>12-2707</t>
  </si>
  <si>
    <t>12-2708</t>
  </si>
  <si>
    <t>合计</t>
  </si>
  <si>
    <t>本表报备房源总套数202套，总面积20652.15㎡，总价277523546元，均单价13438元/㎡。</t>
  </si>
  <si>
    <t>价格举报电话：12345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</si>
</sst>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_ "/>
    <numFmt numFmtId="41" formatCode="_ * #,##0_ ;_ * \-#,##0_ ;_ * &quot;-&quot;_ ;_ @_ "/>
    <numFmt numFmtId="178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b/>
      <sz val="16"/>
      <name val="微软雅黑"/>
      <charset val="134"/>
    </font>
    <font>
      <b/>
      <sz val="8"/>
      <name val="微软雅黑"/>
      <charset val="134"/>
    </font>
    <font>
      <sz val="9"/>
      <color theme="1"/>
      <name val="微软雅黑"/>
      <charset val="134"/>
    </font>
    <font>
      <b/>
      <sz val="8"/>
      <color theme="1"/>
      <name val="微软雅黑"/>
      <charset val="134"/>
    </font>
    <font>
      <sz val="8"/>
      <name val="微软雅黑"/>
      <charset val="134"/>
    </font>
    <font>
      <sz val="8"/>
      <color theme="1"/>
      <name val="微软雅黑"/>
      <charset val="134"/>
    </font>
    <font>
      <sz val="8"/>
      <color indexed="8"/>
      <name val="微软雅黑"/>
      <charset val="134"/>
    </font>
    <font>
      <sz val="9"/>
      <name val="微软雅黑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8" borderId="13" applyNumberFormat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zoomScale="80" zoomScaleNormal="80" topLeftCell="A12" workbookViewId="0">
      <selection activeCell="A1" sqref="A1:G22"/>
    </sheetView>
  </sheetViews>
  <sheetFormatPr defaultColWidth="9.64166666666667" defaultRowHeight="13.5" outlineLevelCol="7"/>
  <cols>
    <col min="1" max="1" width="16.7666666666667" style="28" customWidth="1"/>
    <col min="2" max="2" width="6.88333333333333" style="29" customWidth="1"/>
    <col min="3" max="3" width="17.4" style="29" customWidth="1"/>
    <col min="4" max="4" width="11.3583333333333" style="29" customWidth="1"/>
    <col min="5" max="5" width="19.0583333333333" style="29" customWidth="1"/>
    <col min="6" max="6" width="27.6" style="29" customWidth="1"/>
    <col min="7" max="7" width="23.85" style="29" customWidth="1"/>
    <col min="8" max="8" width="9.81666666666667" style="29"/>
    <col min="9" max="16384" width="8.725" style="27"/>
  </cols>
  <sheetData>
    <row r="1" s="27" customFormat="1" ht="31.5" spans="1:8">
      <c r="A1" s="30" t="s">
        <v>0</v>
      </c>
      <c r="B1" s="30"/>
      <c r="C1" s="30"/>
      <c r="D1" s="30"/>
      <c r="E1" s="30"/>
      <c r="F1" s="30"/>
      <c r="G1" s="30"/>
      <c r="H1" s="29"/>
    </row>
    <row r="2" s="27" customFormat="1" ht="27" customHeight="1" spans="1:8">
      <c r="A2" s="31" t="s">
        <v>1</v>
      </c>
      <c r="B2" s="32" t="s">
        <v>2</v>
      </c>
      <c r="C2" s="32"/>
      <c r="D2" s="32"/>
      <c r="E2" s="31" t="s">
        <v>3</v>
      </c>
      <c r="F2" s="32" t="s">
        <v>4</v>
      </c>
      <c r="G2" s="32"/>
      <c r="H2" s="29"/>
    </row>
    <row r="3" s="27" customFormat="1" ht="59" customHeight="1" spans="1:8">
      <c r="A3" s="31" t="s">
        <v>5</v>
      </c>
      <c r="B3" s="32" t="s">
        <v>6</v>
      </c>
      <c r="C3" s="32"/>
      <c r="D3" s="32"/>
      <c r="E3" s="31" t="s">
        <v>7</v>
      </c>
      <c r="F3" s="33" t="s">
        <v>8</v>
      </c>
      <c r="G3" s="34"/>
      <c r="H3" s="29"/>
    </row>
    <row r="4" s="27" customFormat="1" ht="41" customHeight="1" spans="1:8">
      <c r="A4" s="35"/>
      <c r="B4" s="35"/>
      <c r="C4" s="35"/>
      <c r="D4" s="35"/>
      <c r="E4" s="31" t="s">
        <v>9</v>
      </c>
      <c r="F4" s="32" t="s">
        <v>10</v>
      </c>
      <c r="G4" s="35"/>
      <c r="H4" s="29"/>
    </row>
    <row r="5" s="27" customFormat="1" ht="25" customHeight="1" spans="1:8">
      <c r="A5" s="31" t="s">
        <v>11</v>
      </c>
      <c r="B5" s="32" t="s">
        <v>12</v>
      </c>
      <c r="C5" s="31" t="s">
        <v>13</v>
      </c>
      <c r="D5" s="32" t="s">
        <v>14</v>
      </c>
      <c r="E5" s="32"/>
      <c r="F5" s="31" t="s">
        <v>15</v>
      </c>
      <c r="G5" s="32">
        <v>3</v>
      </c>
      <c r="H5" s="29"/>
    </row>
    <row r="6" s="27" customFormat="1" ht="27" spans="1:8">
      <c r="A6" s="31" t="s">
        <v>16</v>
      </c>
      <c r="B6" s="32" t="s">
        <v>17</v>
      </c>
      <c r="C6" s="31" t="s">
        <v>18</v>
      </c>
      <c r="D6" s="36">
        <v>0.3</v>
      </c>
      <c r="E6" s="31" t="s">
        <v>19</v>
      </c>
      <c r="F6" s="37" t="s">
        <v>20</v>
      </c>
      <c r="G6" s="37"/>
      <c r="H6" s="29"/>
    </row>
    <row r="7" s="27" customFormat="1" ht="25" customHeight="1" spans="1:8">
      <c r="A7" s="31" t="s">
        <v>21</v>
      </c>
      <c r="B7" s="32" t="s">
        <v>22</v>
      </c>
      <c r="C7" s="32"/>
      <c r="D7" s="32"/>
      <c r="E7" s="31" t="s">
        <v>23</v>
      </c>
      <c r="F7" s="32" t="s">
        <v>24</v>
      </c>
      <c r="G7" s="32"/>
      <c r="H7" s="29"/>
    </row>
    <row r="8" s="27" customFormat="1" ht="38" customHeight="1" spans="1:8">
      <c r="A8" s="31" t="s">
        <v>25</v>
      </c>
      <c r="B8" s="31" t="s">
        <v>26</v>
      </c>
      <c r="C8" s="38" t="s">
        <v>27</v>
      </c>
      <c r="D8" s="38"/>
      <c r="E8" s="31" t="s">
        <v>28</v>
      </c>
      <c r="F8" s="32" t="s">
        <v>29</v>
      </c>
      <c r="G8" s="32"/>
      <c r="H8" s="29"/>
    </row>
    <row r="9" s="27" customFormat="1" ht="31" customHeight="1" spans="1:8">
      <c r="A9" s="31"/>
      <c r="B9" s="31" t="s">
        <v>30</v>
      </c>
      <c r="C9" s="31"/>
      <c r="D9" s="32" t="s">
        <v>31</v>
      </c>
      <c r="E9" s="32"/>
      <c r="F9" s="32"/>
      <c r="G9" s="32"/>
      <c r="H9" s="29"/>
    </row>
    <row r="10" s="27" customFormat="1" ht="33" customHeight="1" spans="1:8">
      <c r="A10" s="31"/>
      <c r="B10" s="31" t="s">
        <v>32</v>
      </c>
      <c r="C10" s="31"/>
      <c r="D10" s="32" t="s">
        <v>33</v>
      </c>
      <c r="E10" s="32"/>
      <c r="F10" s="32"/>
      <c r="G10" s="32"/>
      <c r="H10" s="29"/>
    </row>
    <row r="11" s="27" customFormat="1" ht="25" customHeight="1" spans="1:8">
      <c r="A11" s="31" t="s">
        <v>34</v>
      </c>
      <c r="B11" s="31" t="s">
        <v>35</v>
      </c>
      <c r="C11" s="31" t="s">
        <v>36</v>
      </c>
      <c r="D11" s="31" t="s">
        <v>37</v>
      </c>
      <c r="E11" s="31" t="s">
        <v>38</v>
      </c>
      <c r="F11" s="31" t="s">
        <v>39</v>
      </c>
      <c r="G11" s="31" t="s">
        <v>40</v>
      </c>
      <c r="H11" s="29"/>
    </row>
    <row r="12" s="27" customFormat="1" ht="47" customHeight="1" spans="1:8">
      <c r="A12" s="31"/>
      <c r="B12" s="32" t="s">
        <v>41</v>
      </c>
      <c r="C12" s="32" t="s">
        <v>41</v>
      </c>
      <c r="D12" s="32" t="s">
        <v>42</v>
      </c>
      <c r="E12" s="32" t="s">
        <v>43</v>
      </c>
      <c r="F12" s="32" t="s">
        <v>41</v>
      </c>
      <c r="G12" s="32" t="s">
        <v>41</v>
      </c>
      <c r="H12" s="29"/>
    </row>
    <row r="13" s="27" customFormat="1" ht="30" customHeight="1" spans="1:8">
      <c r="A13" s="31" t="s">
        <v>44</v>
      </c>
      <c r="B13" s="31"/>
      <c r="C13" s="32" t="s">
        <v>45</v>
      </c>
      <c r="D13" s="32"/>
      <c r="E13" s="32"/>
      <c r="F13" s="32"/>
      <c r="G13" s="32"/>
      <c r="H13" s="29"/>
    </row>
    <row r="14" s="27" customFormat="1" ht="25" customHeight="1" spans="1:8">
      <c r="A14" s="31" t="s">
        <v>46</v>
      </c>
      <c r="B14" s="31" t="s">
        <v>47</v>
      </c>
      <c r="C14" s="31"/>
      <c r="D14" s="31" t="s">
        <v>48</v>
      </c>
      <c r="E14" s="31"/>
      <c r="F14" s="31" t="s">
        <v>49</v>
      </c>
      <c r="G14" s="31" t="s">
        <v>50</v>
      </c>
      <c r="H14" s="29"/>
    </row>
    <row r="15" s="27" customFormat="1" ht="25" customHeight="1" spans="1:8">
      <c r="A15" s="31"/>
      <c r="B15" s="31" t="s">
        <v>51</v>
      </c>
      <c r="C15" s="31"/>
      <c r="D15" s="32" t="s">
        <v>52</v>
      </c>
      <c r="E15" s="32"/>
      <c r="F15" s="32" t="s">
        <v>53</v>
      </c>
      <c r="G15" s="32" t="s">
        <v>54</v>
      </c>
      <c r="H15" s="29"/>
    </row>
    <row r="16" s="27" customFormat="1" ht="25" customHeight="1" spans="1:8">
      <c r="A16" s="31"/>
      <c r="B16" s="31" t="s">
        <v>55</v>
      </c>
      <c r="C16" s="31"/>
      <c r="D16" s="32" t="s">
        <v>52</v>
      </c>
      <c r="E16" s="32"/>
      <c r="F16" s="32" t="s">
        <v>56</v>
      </c>
      <c r="G16" s="32" t="s">
        <v>57</v>
      </c>
      <c r="H16" s="29"/>
    </row>
    <row r="17" s="27" customFormat="1" ht="25" customHeight="1" spans="1:8">
      <c r="A17" s="31"/>
      <c r="B17" s="31" t="s">
        <v>58</v>
      </c>
      <c r="C17" s="31"/>
      <c r="D17" s="32" t="s">
        <v>52</v>
      </c>
      <c r="E17" s="32"/>
      <c r="F17" s="32" t="s">
        <v>53</v>
      </c>
      <c r="G17" s="32" t="s">
        <v>59</v>
      </c>
      <c r="H17" s="29"/>
    </row>
    <row r="18" s="27" customFormat="1" ht="25" customHeight="1" spans="1:8">
      <c r="A18" s="31" t="s">
        <v>60</v>
      </c>
      <c r="B18" s="31" t="s">
        <v>61</v>
      </c>
      <c r="C18" s="31"/>
      <c r="D18" s="31" t="s">
        <v>62</v>
      </c>
      <c r="E18" s="31"/>
      <c r="F18" s="31" t="s">
        <v>48</v>
      </c>
      <c r="G18" s="31" t="s">
        <v>49</v>
      </c>
      <c r="H18" s="29"/>
    </row>
    <row r="19" s="27" customFormat="1" ht="350" customHeight="1" spans="1:8">
      <c r="A19" s="31"/>
      <c r="B19" s="32" t="s">
        <v>63</v>
      </c>
      <c r="C19" s="32"/>
      <c r="D19" s="32" t="s">
        <v>64</v>
      </c>
      <c r="E19" s="32"/>
      <c r="F19" s="39" t="s">
        <v>65</v>
      </c>
      <c r="G19" s="32" t="s">
        <v>66</v>
      </c>
      <c r="H19" s="29"/>
    </row>
    <row r="20" s="27" customFormat="1" ht="25" customHeight="1" spans="1:8">
      <c r="A20" s="31" t="s">
        <v>67</v>
      </c>
      <c r="B20" s="31" t="s">
        <v>68</v>
      </c>
      <c r="C20" s="31"/>
      <c r="D20" s="31"/>
      <c r="E20" s="31"/>
      <c r="F20" s="31"/>
      <c r="G20" s="31"/>
      <c r="H20" s="29"/>
    </row>
    <row r="21" s="27" customFormat="1" ht="17" customHeight="1" spans="1:8">
      <c r="A21" s="28"/>
      <c r="B21" s="29"/>
      <c r="C21" s="29"/>
      <c r="D21" s="29"/>
      <c r="E21" s="29"/>
      <c r="F21" s="29"/>
      <c r="G21" s="29"/>
      <c r="H21" s="29"/>
    </row>
    <row r="22" s="27" customFormat="1" ht="19" customHeight="1" spans="1:8">
      <c r="A22" s="28"/>
      <c r="B22" s="29"/>
      <c r="C22" s="29"/>
      <c r="D22" s="28"/>
      <c r="E22" s="28"/>
      <c r="F22" s="28" t="s">
        <v>69</v>
      </c>
      <c r="G22" s="28"/>
      <c r="H22" s="29"/>
    </row>
  </sheetData>
  <mergeCells count="39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G20"/>
    <mergeCell ref="F21:G21"/>
    <mergeCell ref="D22:E22"/>
    <mergeCell ref="F22:G22"/>
    <mergeCell ref="A3:A4"/>
    <mergeCell ref="A8:A10"/>
    <mergeCell ref="A11:A12"/>
    <mergeCell ref="A14:A17"/>
    <mergeCell ref="A18:A19"/>
    <mergeCell ref="B3:D4"/>
  </mergeCells>
  <pageMargins left="0.275" right="0.314583333333333" top="1" bottom="1" header="0.5" footer="0.5"/>
  <pageSetup paperSize="9" scale="7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9"/>
  <sheetViews>
    <sheetView workbookViewId="0">
      <pane ySplit="3" topLeftCell="A199" activePane="bottomLeft" state="frozen"/>
      <selection/>
      <selection pane="bottomLeft" activeCell="A1" sqref="$A1:$XFD1048576"/>
    </sheetView>
  </sheetViews>
  <sheetFormatPr defaultColWidth="9" defaultRowHeight="13.5"/>
  <cols>
    <col min="1" max="1" width="5.10833333333333" customWidth="1"/>
    <col min="2" max="2" width="4.66666666666667" customWidth="1"/>
    <col min="3" max="3" width="7.89166666666667" customWidth="1"/>
    <col min="4" max="4" width="5.55833333333333" customWidth="1"/>
    <col min="5" max="5" width="10.225" customWidth="1"/>
    <col min="6" max="6" width="7.775" customWidth="1"/>
    <col min="7" max="7" width="9.89166666666667" customWidth="1"/>
    <col min="8" max="8" width="7.33333333333333" customWidth="1"/>
    <col min="9" max="9" width="7.225" customWidth="1"/>
    <col min="10" max="10" width="9.10833333333333" customWidth="1"/>
    <col min="11" max="11" width="10.1083333333333" customWidth="1"/>
    <col min="12" max="12" width="7.10833333333333" customWidth="1"/>
    <col min="13" max="13" width="5.44166666666667" customWidth="1"/>
  </cols>
  <sheetData>
    <row r="1" ht="22.5" spans="1:13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1"/>
      <c r="L1" s="1"/>
      <c r="M1" s="1"/>
    </row>
    <row r="2" ht="17" customHeight="1" spans="1:13">
      <c r="A2" s="2" t="s">
        <v>71</v>
      </c>
      <c r="B2" s="2"/>
      <c r="C2" s="2"/>
      <c r="D2" s="2"/>
      <c r="E2" s="2"/>
      <c r="F2" s="3"/>
      <c r="G2" s="3"/>
      <c r="H2" s="3"/>
      <c r="I2" s="3"/>
      <c r="J2" s="3"/>
      <c r="K2" s="12" t="s">
        <v>72</v>
      </c>
      <c r="L2" s="2"/>
      <c r="M2" s="2"/>
    </row>
    <row r="3" ht="30" customHeight="1" spans="1:13">
      <c r="A3" s="4" t="s">
        <v>73</v>
      </c>
      <c r="B3" s="4" t="s">
        <v>74</v>
      </c>
      <c r="C3" s="4" t="s">
        <v>75</v>
      </c>
      <c r="D3" s="5" t="s">
        <v>76</v>
      </c>
      <c r="E3" s="4" t="s">
        <v>26</v>
      </c>
      <c r="F3" s="5" t="s">
        <v>77</v>
      </c>
      <c r="G3" s="5" t="s">
        <v>78</v>
      </c>
      <c r="H3" s="5" t="s">
        <v>79</v>
      </c>
      <c r="I3" s="5" t="s">
        <v>80</v>
      </c>
      <c r="J3" s="5" t="s">
        <v>81</v>
      </c>
      <c r="K3" s="13" t="s">
        <v>82</v>
      </c>
      <c r="L3" s="5" t="s">
        <v>83</v>
      </c>
      <c r="M3" s="4" t="s">
        <v>84</v>
      </c>
    </row>
    <row r="4" ht="14.25" spans="1:13">
      <c r="A4" s="6">
        <v>3</v>
      </c>
      <c r="B4" s="7">
        <v>2</v>
      </c>
      <c r="C4" s="6" t="s">
        <v>85</v>
      </c>
      <c r="D4" s="8">
        <v>2.9</v>
      </c>
      <c r="E4" s="8" t="s">
        <v>86</v>
      </c>
      <c r="F4" s="9">
        <v>99.35</v>
      </c>
      <c r="G4" s="9">
        <v>75.8253</v>
      </c>
      <c r="H4" s="10">
        <v>23.5247</v>
      </c>
      <c r="I4" s="10" t="s">
        <v>87</v>
      </c>
      <c r="J4" s="14">
        <f t="shared" ref="J4:J25" si="0">ROUND(K4/F4,2)</f>
        <v>12668.09</v>
      </c>
      <c r="K4" s="15">
        <v>1258575</v>
      </c>
      <c r="L4" s="10" t="s">
        <v>88</v>
      </c>
      <c r="M4" s="16"/>
    </row>
    <row r="5" ht="14.25" spans="1:13">
      <c r="A5" s="6">
        <v>8</v>
      </c>
      <c r="B5" s="7">
        <v>1</v>
      </c>
      <c r="C5" s="6" t="s">
        <v>89</v>
      </c>
      <c r="D5" s="8">
        <v>2.9</v>
      </c>
      <c r="E5" s="7" t="s">
        <v>86</v>
      </c>
      <c r="F5" s="9">
        <v>111.52</v>
      </c>
      <c r="G5" s="9">
        <v>86.357</v>
      </c>
      <c r="H5" s="10">
        <v>25.163</v>
      </c>
      <c r="I5" s="10" t="s">
        <v>87</v>
      </c>
      <c r="J5" s="14">
        <f t="shared" si="0"/>
        <v>11438.5</v>
      </c>
      <c r="K5" s="15">
        <v>1275621</v>
      </c>
      <c r="L5" s="10" t="s">
        <v>88</v>
      </c>
      <c r="M5" s="16"/>
    </row>
    <row r="6" ht="14.25" spans="1:13">
      <c r="A6" s="6">
        <v>8</v>
      </c>
      <c r="B6" s="7">
        <v>1</v>
      </c>
      <c r="C6" s="6" t="s">
        <v>90</v>
      </c>
      <c r="D6" s="8">
        <v>2.9</v>
      </c>
      <c r="E6" s="7" t="s">
        <v>86</v>
      </c>
      <c r="F6" s="9">
        <v>97.65</v>
      </c>
      <c r="G6" s="9">
        <v>75.6198</v>
      </c>
      <c r="H6" s="10">
        <v>22.0302</v>
      </c>
      <c r="I6" s="10" t="s">
        <v>87</v>
      </c>
      <c r="J6" s="14">
        <f t="shared" si="0"/>
        <v>11328.71</v>
      </c>
      <c r="K6" s="15">
        <v>1106249</v>
      </c>
      <c r="L6" s="10" t="s">
        <v>88</v>
      </c>
      <c r="M6" s="16"/>
    </row>
    <row r="7" ht="14.25" spans="1:13">
      <c r="A7" s="6">
        <v>8</v>
      </c>
      <c r="B7" s="7">
        <v>1</v>
      </c>
      <c r="C7" s="6" t="s">
        <v>91</v>
      </c>
      <c r="D7" s="8">
        <v>2.9</v>
      </c>
      <c r="E7" s="7" t="s">
        <v>86</v>
      </c>
      <c r="F7" s="9">
        <v>114.15</v>
      </c>
      <c r="G7" s="9">
        <v>88.3934</v>
      </c>
      <c r="H7" s="10">
        <v>25.7566</v>
      </c>
      <c r="I7" s="10" t="s">
        <v>87</v>
      </c>
      <c r="J7" s="14">
        <f t="shared" si="0"/>
        <v>11658.06</v>
      </c>
      <c r="K7" s="15">
        <v>1330768</v>
      </c>
      <c r="L7" s="10" t="s">
        <v>88</v>
      </c>
      <c r="M7" s="16"/>
    </row>
    <row r="8" ht="14.25" spans="1:13">
      <c r="A8" s="6">
        <v>9</v>
      </c>
      <c r="B8" s="7">
        <v>1</v>
      </c>
      <c r="C8" s="6" t="s">
        <v>92</v>
      </c>
      <c r="D8" s="8">
        <v>2.9</v>
      </c>
      <c r="E8" s="7" t="s">
        <v>86</v>
      </c>
      <c r="F8" s="9">
        <v>110.9</v>
      </c>
      <c r="G8" s="9">
        <v>86.2172</v>
      </c>
      <c r="H8" s="10">
        <v>24.686</v>
      </c>
      <c r="I8" s="10" t="s">
        <v>87</v>
      </c>
      <c r="J8" s="14">
        <f t="shared" si="0"/>
        <v>12575.87</v>
      </c>
      <c r="K8" s="15">
        <v>1394664</v>
      </c>
      <c r="L8" s="10" t="s">
        <v>88</v>
      </c>
      <c r="M8" s="16"/>
    </row>
    <row r="9" ht="14.25" spans="1:13">
      <c r="A9" s="6">
        <v>9</v>
      </c>
      <c r="B9" s="7">
        <v>1</v>
      </c>
      <c r="C9" s="6" t="s">
        <v>93</v>
      </c>
      <c r="D9" s="8">
        <v>2.9</v>
      </c>
      <c r="E9" s="7" t="s">
        <v>86</v>
      </c>
      <c r="F9" s="9">
        <v>97.05</v>
      </c>
      <c r="G9" s="9">
        <v>75.4458</v>
      </c>
      <c r="H9" s="10">
        <v>21.6019</v>
      </c>
      <c r="I9" s="10" t="s">
        <v>87</v>
      </c>
      <c r="J9" s="14">
        <f t="shared" si="0"/>
        <v>11972.05</v>
      </c>
      <c r="K9" s="15">
        <v>1161887</v>
      </c>
      <c r="L9" s="10" t="s">
        <v>88</v>
      </c>
      <c r="M9" s="16"/>
    </row>
    <row r="10" ht="14.25" spans="1:13">
      <c r="A10" s="6">
        <v>9</v>
      </c>
      <c r="B10" s="7">
        <v>1</v>
      </c>
      <c r="C10" s="6" t="s">
        <v>94</v>
      </c>
      <c r="D10" s="8">
        <v>2.9</v>
      </c>
      <c r="E10" s="7" t="s">
        <v>86</v>
      </c>
      <c r="F10" s="9">
        <v>97.05</v>
      </c>
      <c r="G10" s="9">
        <v>75.4458</v>
      </c>
      <c r="H10" s="10">
        <v>21.6019</v>
      </c>
      <c r="I10" s="10" t="s">
        <v>87</v>
      </c>
      <c r="J10" s="14">
        <f t="shared" si="0"/>
        <v>12136.73</v>
      </c>
      <c r="K10" s="15">
        <v>1177870</v>
      </c>
      <c r="L10" s="10" t="s">
        <v>88</v>
      </c>
      <c r="M10" s="16"/>
    </row>
    <row r="11" ht="14.25" spans="1:13">
      <c r="A11" s="6">
        <v>9</v>
      </c>
      <c r="B11" s="7">
        <v>1</v>
      </c>
      <c r="C11" s="6" t="s">
        <v>95</v>
      </c>
      <c r="D11" s="8">
        <v>2.9</v>
      </c>
      <c r="E11" s="7" t="s">
        <v>86</v>
      </c>
      <c r="F11" s="9">
        <v>97.05</v>
      </c>
      <c r="G11" s="9">
        <v>75.4458</v>
      </c>
      <c r="H11" s="10">
        <v>21.6019</v>
      </c>
      <c r="I11" s="10" t="s">
        <v>87</v>
      </c>
      <c r="J11" s="14">
        <f t="shared" si="0"/>
        <v>12191.61</v>
      </c>
      <c r="K11" s="15">
        <v>1183196</v>
      </c>
      <c r="L11" s="10" t="s">
        <v>88</v>
      </c>
      <c r="M11" s="16"/>
    </row>
    <row r="12" ht="14.25" spans="1:13">
      <c r="A12" s="6">
        <v>9</v>
      </c>
      <c r="B12" s="7">
        <v>1</v>
      </c>
      <c r="C12" s="6" t="s">
        <v>96</v>
      </c>
      <c r="D12" s="8">
        <v>2.9</v>
      </c>
      <c r="E12" s="7" t="s">
        <v>86</v>
      </c>
      <c r="F12" s="9">
        <v>113.49</v>
      </c>
      <c r="G12" s="9">
        <v>88.227</v>
      </c>
      <c r="H12" s="10">
        <v>25.2615</v>
      </c>
      <c r="I12" s="10" t="s">
        <v>87</v>
      </c>
      <c r="J12" s="14">
        <f t="shared" si="0"/>
        <v>12356.3</v>
      </c>
      <c r="K12" s="15">
        <v>1402316</v>
      </c>
      <c r="L12" s="10" t="s">
        <v>88</v>
      </c>
      <c r="M12" s="16"/>
    </row>
    <row r="13" ht="14.25" spans="1:13">
      <c r="A13" s="6">
        <v>9</v>
      </c>
      <c r="B13" s="7">
        <v>1</v>
      </c>
      <c r="C13" s="6" t="s">
        <v>97</v>
      </c>
      <c r="D13" s="8">
        <v>2.9</v>
      </c>
      <c r="E13" s="7" t="s">
        <v>86</v>
      </c>
      <c r="F13" s="9">
        <v>97.05</v>
      </c>
      <c r="G13" s="9">
        <v>75.4458</v>
      </c>
      <c r="H13" s="10">
        <v>21.6019</v>
      </c>
      <c r="I13" s="10" t="s">
        <v>87</v>
      </c>
      <c r="J13" s="14">
        <f t="shared" si="0"/>
        <v>12795.44</v>
      </c>
      <c r="K13" s="15">
        <v>1241797</v>
      </c>
      <c r="L13" s="10" t="s">
        <v>88</v>
      </c>
      <c r="M13" s="16"/>
    </row>
    <row r="14" ht="14.25" spans="1:13">
      <c r="A14" s="6">
        <v>9</v>
      </c>
      <c r="B14" s="7">
        <v>1</v>
      </c>
      <c r="C14" s="6" t="s">
        <v>98</v>
      </c>
      <c r="D14" s="8">
        <v>2.9</v>
      </c>
      <c r="E14" s="7" t="s">
        <v>86</v>
      </c>
      <c r="F14" s="9">
        <v>97.05</v>
      </c>
      <c r="G14" s="9">
        <v>75.4458</v>
      </c>
      <c r="H14" s="10">
        <v>21.6019</v>
      </c>
      <c r="I14" s="10" t="s">
        <v>87</v>
      </c>
      <c r="J14" s="14">
        <f t="shared" si="0"/>
        <v>12850.32</v>
      </c>
      <c r="K14" s="15">
        <v>1247124</v>
      </c>
      <c r="L14" s="10" t="s">
        <v>88</v>
      </c>
      <c r="M14" s="16"/>
    </row>
    <row r="15" ht="14.25" spans="1:13">
      <c r="A15" s="6">
        <v>9</v>
      </c>
      <c r="B15" s="7">
        <v>1</v>
      </c>
      <c r="C15" s="6" t="s">
        <v>99</v>
      </c>
      <c r="D15" s="8">
        <v>2.9</v>
      </c>
      <c r="E15" s="7" t="s">
        <v>86</v>
      </c>
      <c r="F15" s="9">
        <v>113.49</v>
      </c>
      <c r="G15" s="9">
        <v>88.227</v>
      </c>
      <c r="H15" s="10">
        <v>25.2615</v>
      </c>
      <c r="I15" s="10" t="s">
        <v>87</v>
      </c>
      <c r="J15" s="14">
        <f t="shared" si="0"/>
        <v>13015.01</v>
      </c>
      <c r="K15" s="15">
        <v>1477073</v>
      </c>
      <c r="L15" s="10" t="s">
        <v>88</v>
      </c>
      <c r="M15" s="16"/>
    </row>
    <row r="16" ht="14.25" spans="1:13">
      <c r="A16" s="6">
        <v>9</v>
      </c>
      <c r="B16" s="7">
        <v>1</v>
      </c>
      <c r="C16" s="6" t="s">
        <v>100</v>
      </c>
      <c r="D16" s="8">
        <v>2.9</v>
      </c>
      <c r="E16" s="7" t="s">
        <v>86</v>
      </c>
      <c r="F16" s="9">
        <v>97.05</v>
      </c>
      <c r="G16" s="9">
        <v>75.4458</v>
      </c>
      <c r="H16" s="10">
        <v>21.6019</v>
      </c>
      <c r="I16" s="10" t="s">
        <v>87</v>
      </c>
      <c r="J16" s="14">
        <f t="shared" si="0"/>
        <v>12861.31</v>
      </c>
      <c r="K16" s="15">
        <v>1248190</v>
      </c>
      <c r="L16" s="10" t="s">
        <v>88</v>
      </c>
      <c r="M16" s="16"/>
    </row>
    <row r="17" ht="14.25" spans="1:13">
      <c r="A17" s="6">
        <v>9</v>
      </c>
      <c r="B17" s="7">
        <v>1</v>
      </c>
      <c r="C17" s="6" t="s">
        <v>101</v>
      </c>
      <c r="D17" s="8">
        <v>2.9</v>
      </c>
      <c r="E17" s="7" t="s">
        <v>86</v>
      </c>
      <c r="F17" s="9">
        <v>97.05</v>
      </c>
      <c r="G17" s="9">
        <v>75.4458</v>
      </c>
      <c r="H17" s="10">
        <v>21.6019</v>
      </c>
      <c r="I17" s="10" t="s">
        <v>87</v>
      </c>
      <c r="J17" s="14">
        <f t="shared" si="0"/>
        <v>12916.19</v>
      </c>
      <c r="K17" s="15">
        <v>1253516</v>
      </c>
      <c r="L17" s="10" t="s">
        <v>88</v>
      </c>
      <c r="M17" s="16"/>
    </row>
    <row r="18" ht="14.25" spans="1:13">
      <c r="A18" s="6">
        <v>9</v>
      </c>
      <c r="B18" s="7">
        <v>1</v>
      </c>
      <c r="C18" s="6" t="s">
        <v>102</v>
      </c>
      <c r="D18" s="8">
        <v>2.9</v>
      </c>
      <c r="E18" s="7" t="s">
        <v>86</v>
      </c>
      <c r="F18" s="9">
        <v>97.05</v>
      </c>
      <c r="G18" s="9">
        <v>75.4458</v>
      </c>
      <c r="H18" s="10">
        <v>21.6019</v>
      </c>
      <c r="I18" s="10" t="s">
        <v>87</v>
      </c>
      <c r="J18" s="14">
        <f t="shared" si="0"/>
        <v>12894.24</v>
      </c>
      <c r="K18" s="15">
        <v>1251386</v>
      </c>
      <c r="L18" s="10" t="s">
        <v>88</v>
      </c>
      <c r="M18" s="16"/>
    </row>
    <row r="19" ht="14.25" spans="1:13">
      <c r="A19" s="6">
        <v>9</v>
      </c>
      <c r="B19" s="7">
        <v>1</v>
      </c>
      <c r="C19" s="6" t="s">
        <v>103</v>
      </c>
      <c r="D19" s="8">
        <v>2.9</v>
      </c>
      <c r="E19" s="7" t="s">
        <v>86</v>
      </c>
      <c r="F19" s="9">
        <v>97.05</v>
      </c>
      <c r="G19" s="9">
        <v>75.4458</v>
      </c>
      <c r="H19" s="10">
        <v>21.6019</v>
      </c>
      <c r="I19" s="10" t="s">
        <v>87</v>
      </c>
      <c r="J19" s="14">
        <f t="shared" si="0"/>
        <v>12949.14</v>
      </c>
      <c r="K19" s="15">
        <v>1256714</v>
      </c>
      <c r="L19" s="10" t="s">
        <v>88</v>
      </c>
      <c r="M19" s="16"/>
    </row>
    <row r="20" ht="14.25" spans="1:13">
      <c r="A20" s="6">
        <v>9</v>
      </c>
      <c r="B20" s="7">
        <v>1</v>
      </c>
      <c r="C20" s="6" t="s">
        <v>104</v>
      </c>
      <c r="D20" s="8">
        <v>2.9</v>
      </c>
      <c r="E20" s="7" t="s">
        <v>86</v>
      </c>
      <c r="F20" s="9">
        <v>97.05</v>
      </c>
      <c r="G20" s="9">
        <v>75.4458</v>
      </c>
      <c r="H20" s="10">
        <v>21.6019</v>
      </c>
      <c r="I20" s="10" t="s">
        <v>87</v>
      </c>
      <c r="J20" s="14">
        <f t="shared" si="0"/>
        <v>12993.06</v>
      </c>
      <c r="K20" s="15">
        <v>1260976</v>
      </c>
      <c r="L20" s="10" t="s">
        <v>88</v>
      </c>
      <c r="M20" s="16"/>
    </row>
    <row r="21" ht="14.25" spans="1:13">
      <c r="A21" s="6">
        <v>9</v>
      </c>
      <c r="B21" s="7">
        <v>1</v>
      </c>
      <c r="C21" s="6" t="s">
        <v>105</v>
      </c>
      <c r="D21" s="8">
        <v>2.9</v>
      </c>
      <c r="E21" s="7" t="s">
        <v>86</v>
      </c>
      <c r="F21" s="9">
        <v>97.05</v>
      </c>
      <c r="G21" s="9">
        <v>75.4458</v>
      </c>
      <c r="H21" s="10">
        <v>21.6019</v>
      </c>
      <c r="I21" s="10" t="s">
        <v>87</v>
      </c>
      <c r="J21" s="14">
        <f t="shared" si="0"/>
        <v>13047.93</v>
      </c>
      <c r="K21" s="15">
        <v>1266302</v>
      </c>
      <c r="L21" s="10" t="s">
        <v>88</v>
      </c>
      <c r="M21" s="16"/>
    </row>
    <row r="22" ht="14.25" spans="1:13">
      <c r="A22" s="6">
        <v>9</v>
      </c>
      <c r="B22" s="7">
        <v>1</v>
      </c>
      <c r="C22" s="6" t="s">
        <v>106</v>
      </c>
      <c r="D22" s="8">
        <v>2.9</v>
      </c>
      <c r="E22" s="7" t="s">
        <v>86</v>
      </c>
      <c r="F22" s="9">
        <v>97.05</v>
      </c>
      <c r="G22" s="9">
        <v>75.4458</v>
      </c>
      <c r="H22" s="10">
        <v>21.6019</v>
      </c>
      <c r="I22" s="10" t="s">
        <v>87</v>
      </c>
      <c r="J22" s="14">
        <f t="shared" si="0"/>
        <v>13080.88</v>
      </c>
      <c r="K22" s="15">
        <v>1269499</v>
      </c>
      <c r="L22" s="10" t="s">
        <v>88</v>
      </c>
      <c r="M22" s="16"/>
    </row>
    <row r="23" ht="14.25" spans="1:13">
      <c r="A23" s="6">
        <v>9</v>
      </c>
      <c r="B23" s="7">
        <v>1</v>
      </c>
      <c r="C23" s="6" t="s">
        <v>107</v>
      </c>
      <c r="D23" s="8">
        <v>2.9</v>
      </c>
      <c r="E23" s="7" t="s">
        <v>86</v>
      </c>
      <c r="F23" s="9">
        <v>113.49</v>
      </c>
      <c r="G23" s="9">
        <v>88.227</v>
      </c>
      <c r="H23" s="10">
        <v>25.2615</v>
      </c>
      <c r="I23" s="10" t="s">
        <v>87</v>
      </c>
      <c r="J23" s="14">
        <f t="shared" si="0"/>
        <v>13245.55</v>
      </c>
      <c r="K23" s="15">
        <v>1503238</v>
      </c>
      <c r="L23" s="10" t="s">
        <v>88</v>
      </c>
      <c r="M23" s="16"/>
    </row>
    <row r="24" ht="14.25" spans="1:13">
      <c r="A24" s="6">
        <v>9</v>
      </c>
      <c r="B24" s="7">
        <v>1</v>
      </c>
      <c r="C24" s="6" t="s">
        <v>108</v>
      </c>
      <c r="D24" s="8">
        <v>2.9</v>
      </c>
      <c r="E24" s="7" t="s">
        <v>86</v>
      </c>
      <c r="F24" s="9">
        <v>97.05</v>
      </c>
      <c r="G24" s="9">
        <v>75.4458</v>
      </c>
      <c r="H24" s="10">
        <v>21.6019</v>
      </c>
      <c r="I24" s="10" t="s">
        <v>87</v>
      </c>
      <c r="J24" s="14">
        <f t="shared" si="0"/>
        <v>13058.92</v>
      </c>
      <c r="K24" s="15">
        <v>1267368</v>
      </c>
      <c r="L24" s="10" t="s">
        <v>88</v>
      </c>
      <c r="M24" s="16"/>
    </row>
    <row r="25" ht="14.25" spans="1:13">
      <c r="A25" s="6">
        <v>9</v>
      </c>
      <c r="B25" s="7">
        <v>1</v>
      </c>
      <c r="C25" s="6" t="s">
        <v>109</v>
      </c>
      <c r="D25" s="8">
        <v>2.9</v>
      </c>
      <c r="E25" s="7" t="s">
        <v>86</v>
      </c>
      <c r="F25" s="9">
        <v>97.05</v>
      </c>
      <c r="G25" s="9">
        <v>75.4458</v>
      </c>
      <c r="H25" s="10">
        <v>21.6019</v>
      </c>
      <c r="I25" s="10" t="s">
        <v>87</v>
      </c>
      <c r="J25" s="14">
        <f t="shared" si="0"/>
        <v>13113.81</v>
      </c>
      <c r="K25" s="15">
        <v>1272695</v>
      </c>
      <c r="L25" s="10" t="s">
        <v>88</v>
      </c>
      <c r="M25" s="16"/>
    </row>
    <row r="26" ht="14.25" spans="1:13">
      <c r="A26" s="6">
        <v>9</v>
      </c>
      <c r="B26" s="7">
        <v>1</v>
      </c>
      <c r="C26" s="6" t="s">
        <v>110</v>
      </c>
      <c r="D26" s="8">
        <v>2.9</v>
      </c>
      <c r="E26" s="7" t="s">
        <v>86</v>
      </c>
      <c r="F26" s="9">
        <v>113.49</v>
      </c>
      <c r="G26" s="9">
        <v>88.227</v>
      </c>
      <c r="H26" s="10">
        <v>25.2615</v>
      </c>
      <c r="I26" s="10" t="s">
        <v>87</v>
      </c>
      <c r="J26" s="14">
        <f t="shared" ref="J26:J89" si="1">ROUND(K26/F26,2)</f>
        <v>13278.5</v>
      </c>
      <c r="K26" s="15">
        <v>1506977</v>
      </c>
      <c r="L26" s="10" t="s">
        <v>88</v>
      </c>
      <c r="M26" s="16"/>
    </row>
    <row r="27" ht="14.25" spans="1:13">
      <c r="A27" s="6">
        <v>9</v>
      </c>
      <c r="B27" s="7">
        <v>1</v>
      </c>
      <c r="C27" s="6" t="s">
        <v>111</v>
      </c>
      <c r="D27" s="8">
        <v>2.9</v>
      </c>
      <c r="E27" s="7" t="s">
        <v>86</v>
      </c>
      <c r="F27" s="9">
        <v>113.49</v>
      </c>
      <c r="G27" s="9">
        <v>88.227</v>
      </c>
      <c r="H27" s="10">
        <v>25.2615</v>
      </c>
      <c r="I27" s="10" t="s">
        <v>87</v>
      </c>
      <c r="J27" s="14">
        <f t="shared" si="1"/>
        <v>13311.42</v>
      </c>
      <c r="K27" s="15">
        <v>1510713</v>
      </c>
      <c r="L27" s="10" t="s">
        <v>88</v>
      </c>
      <c r="M27" s="16"/>
    </row>
    <row r="28" ht="14.25" spans="1:13">
      <c r="A28" s="6">
        <v>9</v>
      </c>
      <c r="B28" s="7">
        <v>1</v>
      </c>
      <c r="C28" s="6" t="s">
        <v>112</v>
      </c>
      <c r="D28" s="8">
        <v>2.9</v>
      </c>
      <c r="E28" s="7" t="s">
        <v>86</v>
      </c>
      <c r="F28" s="9">
        <v>97.05</v>
      </c>
      <c r="G28" s="9">
        <v>75.4458</v>
      </c>
      <c r="H28" s="10">
        <v>21.6019</v>
      </c>
      <c r="I28" s="10" t="s">
        <v>87</v>
      </c>
      <c r="J28" s="14">
        <f t="shared" si="1"/>
        <v>13135.77</v>
      </c>
      <c r="K28" s="15">
        <v>1274826</v>
      </c>
      <c r="L28" s="10" t="s">
        <v>88</v>
      </c>
      <c r="M28" s="16"/>
    </row>
    <row r="29" ht="14.25" spans="1:13">
      <c r="A29" s="6">
        <v>9</v>
      </c>
      <c r="B29" s="7">
        <v>1</v>
      </c>
      <c r="C29" s="6" t="s">
        <v>113</v>
      </c>
      <c r="D29" s="8">
        <v>2.9</v>
      </c>
      <c r="E29" s="7" t="s">
        <v>86</v>
      </c>
      <c r="F29" s="9">
        <v>97.05</v>
      </c>
      <c r="G29" s="9">
        <v>75.4458</v>
      </c>
      <c r="H29" s="10">
        <v>21.6019</v>
      </c>
      <c r="I29" s="10" t="s">
        <v>87</v>
      </c>
      <c r="J29" s="14">
        <f t="shared" si="1"/>
        <v>13190.66</v>
      </c>
      <c r="K29" s="15">
        <v>1280154</v>
      </c>
      <c r="L29" s="10" t="s">
        <v>88</v>
      </c>
      <c r="M29" s="16"/>
    </row>
    <row r="30" ht="14.25" spans="1:13">
      <c r="A30" s="6">
        <v>9</v>
      </c>
      <c r="B30" s="7">
        <v>1</v>
      </c>
      <c r="C30" s="6" t="s">
        <v>114</v>
      </c>
      <c r="D30" s="8">
        <v>2.9</v>
      </c>
      <c r="E30" s="7" t="s">
        <v>86</v>
      </c>
      <c r="F30" s="9">
        <v>113.49</v>
      </c>
      <c r="G30" s="9">
        <v>88.227</v>
      </c>
      <c r="H30" s="10">
        <v>25.2615</v>
      </c>
      <c r="I30" s="10" t="s">
        <v>87</v>
      </c>
      <c r="J30" s="14">
        <f t="shared" si="1"/>
        <v>13355.34</v>
      </c>
      <c r="K30" s="15">
        <v>1515698</v>
      </c>
      <c r="L30" s="10" t="s">
        <v>88</v>
      </c>
      <c r="M30" s="16"/>
    </row>
    <row r="31" ht="14.25" spans="1:13">
      <c r="A31" s="6">
        <v>9</v>
      </c>
      <c r="B31" s="7">
        <v>1</v>
      </c>
      <c r="C31" s="6" t="s">
        <v>115</v>
      </c>
      <c r="D31" s="8">
        <v>2.9</v>
      </c>
      <c r="E31" s="7" t="s">
        <v>86</v>
      </c>
      <c r="F31" s="9">
        <v>97.05</v>
      </c>
      <c r="G31" s="9">
        <v>75.4458</v>
      </c>
      <c r="H31" s="10">
        <v>21.6019</v>
      </c>
      <c r="I31" s="10" t="s">
        <v>87</v>
      </c>
      <c r="J31" s="14">
        <f t="shared" si="1"/>
        <v>13157.72</v>
      </c>
      <c r="K31" s="15">
        <v>1276957</v>
      </c>
      <c r="L31" s="10" t="s">
        <v>88</v>
      </c>
      <c r="M31" s="16"/>
    </row>
    <row r="32" ht="14.25" spans="1:13">
      <c r="A32" s="6">
        <v>9</v>
      </c>
      <c r="B32" s="7">
        <v>1</v>
      </c>
      <c r="C32" s="6" t="s">
        <v>116</v>
      </c>
      <c r="D32" s="8">
        <v>2.9</v>
      </c>
      <c r="E32" s="7" t="s">
        <v>86</v>
      </c>
      <c r="F32" s="9">
        <v>97.05</v>
      </c>
      <c r="G32" s="9">
        <v>75.4458</v>
      </c>
      <c r="H32" s="10">
        <v>21.6019</v>
      </c>
      <c r="I32" s="10" t="s">
        <v>87</v>
      </c>
      <c r="J32" s="14">
        <f t="shared" si="1"/>
        <v>13212.62</v>
      </c>
      <c r="K32" s="15">
        <v>1282285</v>
      </c>
      <c r="L32" s="10" t="s">
        <v>88</v>
      </c>
      <c r="M32" s="16"/>
    </row>
    <row r="33" ht="14.25" spans="1:13">
      <c r="A33" s="6">
        <v>9</v>
      </c>
      <c r="B33" s="7">
        <v>1</v>
      </c>
      <c r="C33" s="6" t="s">
        <v>117</v>
      </c>
      <c r="D33" s="8">
        <v>2.9</v>
      </c>
      <c r="E33" s="7" t="s">
        <v>86</v>
      </c>
      <c r="F33" s="9">
        <v>97.05</v>
      </c>
      <c r="G33" s="9">
        <v>75.4458</v>
      </c>
      <c r="H33" s="10">
        <v>21.6019</v>
      </c>
      <c r="I33" s="10" t="s">
        <v>87</v>
      </c>
      <c r="J33" s="14">
        <f t="shared" si="1"/>
        <v>13234.58</v>
      </c>
      <c r="K33" s="15">
        <v>1284416</v>
      </c>
      <c r="L33" s="10" t="s">
        <v>88</v>
      </c>
      <c r="M33" s="16"/>
    </row>
    <row r="34" ht="14.25" spans="1:13">
      <c r="A34" s="6">
        <v>9</v>
      </c>
      <c r="B34" s="7">
        <v>1</v>
      </c>
      <c r="C34" s="6" t="s">
        <v>118</v>
      </c>
      <c r="D34" s="8">
        <v>2.9</v>
      </c>
      <c r="E34" s="7" t="s">
        <v>86</v>
      </c>
      <c r="F34" s="9">
        <v>97.05</v>
      </c>
      <c r="G34" s="9">
        <v>75.4458</v>
      </c>
      <c r="H34" s="10">
        <v>21.6019</v>
      </c>
      <c r="I34" s="10" t="s">
        <v>87</v>
      </c>
      <c r="J34" s="14">
        <f t="shared" si="1"/>
        <v>13201.64</v>
      </c>
      <c r="K34" s="15">
        <v>1281219</v>
      </c>
      <c r="L34" s="10" t="s">
        <v>88</v>
      </c>
      <c r="M34" s="16"/>
    </row>
    <row r="35" ht="14.25" spans="1:13">
      <c r="A35" s="6">
        <v>9</v>
      </c>
      <c r="B35" s="7">
        <v>1</v>
      </c>
      <c r="C35" s="6" t="s">
        <v>119</v>
      </c>
      <c r="D35" s="8">
        <v>2.9</v>
      </c>
      <c r="E35" s="7" t="s">
        <v>86</v>
      </c>
      <c r="F35" s="9">
        <v>97.05</v>
      </c>
      <c r="G35" s="9">
        <v>75.4458</v>
      </c>
      <c r="H35" s="10">
        <v>21.6019</v>
      </c>
      <c r="I35" s="10" t="s">
        <v>87</v>
      </c>
      <c r="J35" s="14">
        <f t="shared" si="1"/>
        <v>13179.68</v>
      </c>
      <c r="K35" s="15">
        <v>1279088</v>
      </c>
      <c r="L35" s="10" t="s">
        <v>88</v>
      </c>
      <c r="M35" s="16"/>
    </row>
    <row r="36" ht="14.25" spans="1:13">
      <c r="A36" s="6">
        <v>9</v>
      </c>
      <c r="B36" s="7">
        <v>1</v>
      </c>
      <c r="C36" s="6" t="s">
        <v>120</v>
      </c>
      <c r="D36" s="8">
        <v>2.9</v>
      </c>
      <c r="E36" s="7" t="s">
        <v>86</v>
      </c>
      <c r="F36" s="9">
        <v>97.05</v>
      </c>
      <c r="G36" s="9">
        <v>75.4458</v>
      </c>
      <c r="H36" s="10">
        <v>21.6019</v>
      </c>
      <c r="I36" s="10" t="s">
        <v>87</v>
      </c>
      <c r="J36" s="14">
        <f t="shared" si="1"/>
        <v>13157.72</v>
      </c>
      <c r="K36" s="15">
        <v>1276957</v>
      </c>
      <c r="L36" s="10" t="s">
        <v>88</v>
      </c>
      <c r="M36" s="16"/>
    </row>
    <row r="37" ht="14.25" spans="1:13">
      <c r="A37" s="6">
        <v>9</v>
      </c>
      <c r="B37" s="7">
        <v>1</v>
      </c>
      <c r="C37" s="6" t="s">
        <v>121</v>
      </c>
      <c r="D37" s="8">
        <v>2.9</v>
      </c>
      <c r="E37" s="7" t="s">
        <v>86</v>
      </c>
      <c r="F37" s="9">
        <v>97.05</v>
      </c>
      <c r="G37" s="9">
        <v>75.4458</v>
      </c>
      <c r="H37" s="10">
        <v>21.6019</v>
      </c>
      <c r="I37" s="10" t="s">
        <v>87</v>
      </c>
      <c r="J37" s="14">
        <f t="shared" si="1"/>
        <v>13212.62</v>
      </c>
      <c r="K37" s="15">
        <v>1282285</v>
      </c>
      <c r="L37" s="10" t="s">
        <v>88</v>
      </c>
      <c r="M37" s="16"/>
    </row>
    <row r="38" ht="14.25" spans="1:13">
      <c r="A38" s="6">
        <v>9</v>
      </c>
      <c r="B38" s="7">
        <v>1</v>
      </c>
      <c r="C38" s="6" t="s">
        <v>122</v>
      </c>
      <c r="D38" s="8">
        <v>2.9</v>
      </c>
      <c r="E38" s="7" t="s">
        <v>86</v>
      </c>
      <c r="F38" s="9">
        <v>97.05</v>
      </c>
      <c r="G38" s="9">
        <v>75.4458</v>
      </c>
      <c r="H38" s="10">
        <v>21.6019</v>
      </c>
      <c r="I38" s="10" t="s">
        <v>87</v>
      </c>
      <c r="J38" s="14">
        <f t="shared" si="1"/>
        <v>13135.77</v>
      </c>
      <c r="K38" s="15">
        <v>1274826</v>
      </c>
      <c r="L38" s="10" t="s">
        <v>88</v>
      </c>
      <c r="M38" s="16"/>
    </row>
    <row r="39" ht="14.25" spans="1:13">
      <c r="A39" s="6">
        <v>9</v>
      </c>
      <c r="B39" s="7">
        <v>1</v>
      </c>
      <c r="C39" s="6" t="s">
        <v>123</v>
      </c>
      <c r="D39" s="8">
        <v>2.9</v>
      </c>
      <c r="E39" s="7" t="s">
        <v>86</v>
      </c>
      <c r="F39" s="9">
        <v>97.05</v>
      </c>
      <c r="G39" s="9">
        <v>75.4458</v>
      </c>
      <c r="H39" s="10">
        <v>21.6019</v>
      </c>
      <c r="I39" s="10" t="s">
        <v>87</v>
      </c>
      <c r="J39" s="14">
        <f t="shared" si="1"/>
        <v>13190.66</v>
      </c>
      <c r="K39" s="15">
        <v>1280154</v>
      </c>
      <c r="L39" s="10" t="s">
        <v>88</v>
      </c>
      <c r="M39" s="16"/>
    </row>
    <row r="40" ht="14.25" spans="1:13">
      <c r="A40" s="6">
        <v>9</v>
      </c>
      <c r="B40" s="7">
        <v>1</v>
      </c>
      <c r="C40" s="6" t="s">
        <v>124</v>
      </c>
      <c r="D40" s="8">
        <v>2.9</v>
      </c>
      <c r="E40" s="7" t="s">
        <v>86</v>
      </c>
      <c r="F40" s="9">
        <v>97.05</v>
      </c>
      <c r="G40" s="9">
        <v>75.4458</v>
      </c>
      <c r="H40" s="10">
        <v>21.6019</v>
      </c>
      <c r="I40" s="10" t="s">
        <v>87</v>
      </c>
      <c r="J40" s="14">
        <f t="shared" si="1"/>
        <v>13113.81</v>
      </c>
      <c r="K40" s="15">
        <v>1272695</v>
      </c>
      <c r="L40" s="10" t="s">
        <v>88</v>
      </c>
      <c r="M40" s="16"/>
    </row>
    <row r="41" ht="14.25" spans="1:13">
      <c r="A41" s="6">
        <v>9</v>
      </c>
      <c r="B41" s="7">
        <v>1</v>
      </c>
      <c r="C41" s="6" t="s">
        <v>125</v>
      </c>
      <c r="D41" s="8">
        <v>2.9</v>
      </c>
      <c r="E41" s="7" t="s">
        <v>86</v>
      </c>
      <c r="F41" s="9">
        <v>97.05</v>
      </c>
      <c r="G41" s="9">
        <v>75.4458</v>
      </c>
      <c r="H41" s="10">
        <v>21.6019</v>
      </c>
      <c r="I41" s="10" t="s">
        <v>87</v>
      </c>
      <c r="J41" s="14">
        <f t="shared" si="1"/>
        <v>13168.71</v>
      </c>
      <c r="K41" s="15">
        <v>1278023</v>
      </c>
      <c r="L41" s="10" t="s">
        <v>88</v>
      </c>
      <c r="M41" s="16"/>
    </row>
    <row r="42" ht="14.25" spans="1:13">
      <c r="A42" s="6">
        <v>9</v>
      </c>
      <c r="B42" s="7">
        <v>1</v>
      </c>
      <c r="C42" s="6" t="s">
        <v>126</v>
      </c>
      <c r="D42" s="8">
        <v>2.9</v>
      </c>
      <c r="E42" s="7" t="s">
        <v>86</v>
      </c>
      <c r="F42" s="9">
        <v>97.05</v>
      </c>
      <c r="G42" s="9">
        <v>75.4458</v>
      </c>
      <c r="H42" s="10">
        <v>21.6019</v>
      </c>
      <c r="I42" s="10" t="s">
        <v>87</v>
      </c>
      <c r="J42" s="14">
        <f t="shared" si="1"/>
        <v>13091.85</v>
      </c>
      <c r="K42" s="15">
        <v>1270564</v>
      </c>
      <c r="L42" s="10" t="s">
        <v>88</v>
      </c>
      <c r="M42" s="16"/>
    </row>
    <row r="43" ht="14.25" spans="1:13">
      <c r="A43" s="6">
        <v>9</v>
      </c>
      <c r="B43" s="7">
        <v>1</v>
      </c>
      <c r="C43" s="6" t="s">
        <v>127</v>
      </c>
      <c r="D43" s="8">
        <v>2.9</v>
      </c>
      <c r="E43" s="7" t="s">
        <v>86</v>
      </c>
      <c r="F43" s="9">
        <v>97.05</v>
      </c>
      <c r="G43" s="9">
        <v>75.4458</v>
      </c>
      <c r="H43" s="10">
        <v>21.6019</v>
      </c>
      <c r="I43" s="10" t="s">
        <v>87</v>
      </c>
      <c r="J43" s="14">
        <f t="shared" si="1"/>
        <v>13146.75</v>
      </c>
      <c r="K43" s="15">
        <v>1275892</v>
      </c>
      <c r="L43" s="10" t="s">
        <v>88</v>
      </c>
      <c r="M43" s="16"/>
    </row>
    <row r="44" ht="14.25" spans="1:13">
      <c r="A44" s="6">
        <v>9</v>
      </c>
      <c r="B44" s="7">
        <v>1</v>
      </c>
      <c r="C44" s="6" t="s">
        <v>128</v>
      </c>
      <c r="D44" s="8">
        <v>2.9</v>
      </c>
      <c r="E44" s="7" t="s">
        <v>86</v>
      </c>
      <c r="F44" s="9">
        <v>97.05</v>
      </c>
      <c r="G44" s="9">
        <v>75.4458</v>
      </c>
      <c r="H44" s="10">
        <v>21.6019</v>
      </c>
      <c r="I44" s="10" t="s">
        <v>87</v>
      </c>
      <c r="J44" s="14">
        <f t="shared" si="1"/>
        <v>12927.17</v>
      </c>
      <c r="K44" s="15">
        <v>1254582</v>
      </c>
      <c r="L44" s="10" t="s">
        <v>88</v>
      </c>
      <c r="M44" s="16"/>
    </row>
    <row r="45" ht="14.25" spans="1:13">
      <c r="A45" s="6">
        <v>9</v>
      </c>
      <c r="B45" s="7">
        <v>1</v>
      </c>
      <c r="C45" s="6" t="s">
        <v>129</v>
      </c>
      <c r="D45" s="8">
        <v>2.9</v>
      </c>
      <c r="E45" s="7" t="s">
        <v>86</v>
      </c>
      <c r="F45" s="9">
        <v>97.05</v>
      </c>
      <c r="G45" s="9">
        <v>75.4458</v>
      </c>
      <c r="H45" s="10">
        <v>21.6019</v>
      </c>
      <c r="I45" s="10" t="s">
        <v>87</v>
      </c>
      <c r="J45" s="14">
        <f t="shared" si="1"/>
        <v>12982.07</v>
      </c>
      <c r="K45" s="15">
        <v>1259910</v>
      </c>
      <c r="L45" s="10" t="s">
        <v>88</v>
      </c>
      <c r="M45" s="16"/>
    </row>
    <row r="46" ht="14.25" spans="1:13">
      <c r="A46" s="6">
        <v>9</v>
      </c>
      <c r="B46" s="7">
        <v>1</v>
      </c>
      <c r="C46" s="6" t="s">
        <v>130</v>
      </c>
      <c r="D46" s="8">
        <v>2.9</v>
      </c>
      <c r="E46" s="7" t="s">
        <v>86</v>
      </c>
      <c r="F46" s="9">
        <v>97.05</v>
      </c>
      <c r="G46" s="9">
        <v>75.4458</v>
      </c>
      <c r="H46" s="10">
        <v>21.6019</v>
      </c>
      <c r="I46" s="10" t="s">
        <v>87</v>
      </c>
      <c r="J46" s="14">
        <f t="shared" si="1"/>
        <v>12762.5</v>
      </c>
      <c r="K46" s="15">
        <v>1238601</v>
      </c>
      <c r="L46" s="10" t="s">
        <v>88</v>
      </c>
      <c r="M46" s="16"/>
    </row>
    <row r="47" ht="14.25" spans="1:13">
      <c r="A47" s="6">
        <v>9</v>
      </c>
      <c r="B47" s="7">
        <v>1</v>
      </c>
      <c r="C47" s="6" t="s">
        <v>131</v>
      </c>
      <c r="D47" s="8">
        <v>2.9</v>
      </c>
      <c r="E47" s="7" t="s">
        <v>86</v>
      </c>
      <c r="F47" s="9">
        <v>97.05</v>
      </c>
      <c r="G47" s="9">
        <v>75.4458</v>
      </c>
      <c r="H47" s="10">
        <v>21.6019</v>
      </c>
      <c r="I47" s="10" t="s">
        <v>87</v>
      </c>
      <c r="J47" s="14">
        <f t="shared" si="1"/>
        <v>12597.83</v>
      </c>
      <c r="K47" s="15">
        <v>1222619</v>
      </c>
      <c r="L47" s="10" t="s">
        <v>88</v>
      </c>
      <c r="M47" s="16"/>
    </row>
    <row r="48" ht="14.25" spans="1:13">
      <c r="A48" s="6">
        <v>9</v>
      </c>
      <c r="B48" s="7">
        <v>1</v>
      </c>
      <c r="C48" s="6" t="s">
        <v>132</v>
      </c>
      <c r="D48" s="8">
        <v>2.9</v>
      </c>
      <c r="E48" s="7" t="s">
        <v>86</v>
      </c>
      <c r="F48" s="9">
        <v>97.05</v>
      </c>
      <c r="G48" s="9">
        <v>75.4458</v>
      </c>
      <c r="H48" s="10">
        <v>21.6019</v>
      </c>
      <c r="I48" s="10" t="s">
        <v>87</v>
      </c>
      <c r="J48" s="14">
        <f t="shared" si="1"/>
        <v>12433.14</v>
      </c>
      <c r="K48" s="15">
        <v>1206636</v>
      </c>
      <c r="L48" s="10" t="s">
        <v>88</v>
      </c>
      <c r="M48" s="16"/>
    </row>
    <row r="49" ht="14.25" spans="1:13">
      <c r="A49" s="6">
        <v>9</v>
      </c>
      <c r="B49" s="7">
        <v>1</v>
      </c>
      <c r="C49" s="6" t="s">
        <v>133</v>
      </c>
      <c r="D49" s="8">
        <v>2.9</v>
      </c>
      <c r="E49" s="7" t="s">
        <v>86</v>
      </c>
      <c r="F49" s="9">
        <v>97.05</v>
      </c>
      <c r="G49" s="9">
        <v>75.4458</v>
      </c>
      <c r="H49" s="10">
        <v>21.6019</v>
      </c>
      <c r="I49" s="10" t="s">
        <v>87</v>
      </c>
      <c r="J49" s="14">
        <f t="shared" si="1"/>
        <v>12103.79</v>
      </c>
      <c r="K49" s="15">
        <v>1174673</v>
      </c>
      <c r="L49" s="10" t="s">
        <v>88</v>
      </c>
      <c r="M49" s="16"/>
    </row>
    <row r="50" ht="14.25" spans="1:13">
      <c r="A50" s="6">
        <v>9</v>
      </c>
      <c r="B50" s="7">
        <v>1</v>
      </c>
      <c r="C50" s="6" t="s">
        <v>134</v>
      </c>
      <c r="D50" s="8">
        <v>2.9</v>
      </c>
      <c r="E50" s="7" t="s">
        <v>86</v>
      </c>
      <c r="F50" s="9">
        <v>97.05</v>
      </c>
      <c r="G50" s="9">
        <v>75.4458</v>
      </c>
      <c r="H50" s="10">
        <v>21.6019</v>
      </c>
      <c r="I50" s="10" t="s">
        <v>87</v>
      </c>
      <c r="J50" s="14">
        <f t="shared" si="1"/>
        <v>12158.68</v>
      </c>
      <c r="K50" s="15">
        <v>1180000</v>
      </c>
      <c r="L50" s="10" t="s">
        <v>88</v>
      </c>
      <c r="M50" s="16"/>
    </row>
    <row r="51" ht="14.25" spans="1:13">
      <c r="A51" s="6">
        <v>10</v>
      </c>
      <c r="B51" s="7">
        <v>1</v>
      </c>
      <c r="C51" s="6" t="s">
        <v>135</v>
      </c>
      <c r="D51" s="8">
        <v>2.9</v>
      </c>
      <c r="E51" s="7" t="s">
        <v>86</v>
      </c>
      <c r="F51" s="9">
        <v>113.46</v>
      </c>
      <c r="G51" s="9">
        <v>88.213</v>
      </c>
      <c r="H51" s="10">
        <v>25.2509</v>
      </c>
      <c r="I51" s="10" t="s">
        <v>87</v>
      </c>
      <c r="J51" s="14">
        <f t="shared" si="1"/>
        <v>12575.87</v>
      </c>
      <c r="K51" s="15">
        <v>1426858</v>
      </c>
      <c r="L51" s="10" t="s">
        <v>88</v>
      </c>
      <c r="M51" s="16"/>
    </row>
    <row r="52" ht="14.25" spans="1:13">
      <c r="A52" s="6">
        <v>10</v>
      </c>
      <c r="B52" s="7">
        <v>1</v>
      </c>
      <c r="C52" s="6" t="s">
        <v>136</v>
      </c>
      <c r="D52" s="8">
        <v>2.9</v>
      </c>
      <c r="E52" s="7" t="s">
        <v>86</v>
      </c>
      <c r="F52" s="9">
        <v>97.04</v>
      </c>
      <c r="G52" s="9">
        <v>75.446</v>
      </c>
      <c r="H52" s="10">
        <v>21.5964</v>
      </c>
      <c r="I52" s="10" t="s">
        <v>87</v>
      </c>
      <c r="J52" s="14">
        <f t="shared" si="1"/>
        <v>12081.82</v>
      </c>
      <c r="K52" s="15">
        <v>1172420</v>
      </c>
      <c r="L52" s="10" t="s">
        <v>88</v>
      </c>
      <c r="M52" s="16"/>
    </row>
    <row r="53" ht="14.25" spans="1:13">
      <c r="A53" s="6">
        <v>10</v>
      </c>
      <c r="B53" s="7">
        <v>1</v>
      </c>
      <c r="C53" s="6" t="s">
        <v>137</v>
      </c>
      <c r="D53" s="8">
        <v>2.9</v>
      </c>
      <c r="E53" s="7" t="s">
        <v>86</v>
      </c>
      <c r="F53" s="9">
        <v>110.9</v>
      </c>
      <c r="G53" s="9">
        <v>86.2174</v>
      </c>
      <c r="H53" s="10">
        <v>24.6797</v>
      </c>
      <c r="I53" s="10" t="s">
        <v>87</v>
      </c>
      <c r="J53" s="14">
        <f t="shared" si="1"/>
        <v>12466.09</v>
      </c>
      <c r="K53" s="15">
        <v>1382489</v>
      </c>
      <c r="L53" s="10" t="s">
        <v>88</v>
      </c>
      <c r="M53" s="16"/>
    </row>
    <row r="54" ht="14.25" spans="1:13">
      <c r="A54" s="6">
        <v>10</v>
      </c>
      <c r="B54" s="7">
        <v>1</v>
      </c>
      <c r="C54" s="6" t="s">
        <v>138</v>
      </c>
      <c r="D54" s="8">
        <v>2.9</v>
      </c>
      <c r="E54" s="7" t="s">
        <v>86</v>
      </c>
      <c r="F54" s="9">
        <v>113.46</v>
      </c>
      <c r="G54" s="9">
        <v>88.213</v>
      </c>
      <c r="H54" s="10">
        <v>25.2509</v>
      </c>
      <c r="I54" s="10" t="s">
        <v>87</v>
      </c>
      <c r="J54" s="14">
        <f t="shared" si="1"/>
        <v>12795.43</v>
      </c>
      <c r="K54" s="15">
        <v>1451770</v>
      </c>
      <c r="L54" s="10" t="s">
        <v>88</v>
      </c>
      <c r="M54" s="16"/>
    </row>
    <row r="55" ht="14.25" spans="1:13">
      <c r="A55" s="6">
        <v>10</v>
      </c>
      <c r="B55" s="7">
        <v>1</v>
      </c>
      <c r="C55" s="6" t="s">
        <v>139</v>
      </c>
      <c r="D55" s="8">
        <v>2.9</v>
      </c>
      <c r="E55" s="7" t="s">
        <v>86</v>
      </c>
      <c r="F55" s="9">
        <v>97.04</v>
      </c>
      <c r="G55" s="9">
        <v>75.446</v>
      </c>
      <c r="H55" s="10">
        <v>21.5964</v>
      </c>
      <c r="I55" s="10" t="s">
        <v>87</v>
      </c>
      <c r="J55" s="14">
        <f t="shared" si="1"/>
        <v>12301.4</v>
      </c>
      <c r="K55" s="15">
        <v>1193728</v>
      </c>
      <c r="L55" s="10" t="s">
        <v>88</v>
      </c>
      <c r="M55" s="16"/>
    </row>
    <row r="56" ht="14.25" spans="1:13">
      <c r="A56" s="6">
        <v>10</v>
      </c>
      <c r="B56" s="7">
        <v>1</v>
      </c>
      <c r="C56" s="6" t="s">
        <v>140</v>
      </c>
      <c r="D56" s="8">
        <v>2.9</v>
      </c>
      <c r="E56" s="7" t="s">
        <v>86</v>
      </c>
      <c r="F56" s="9">
        <v>110.9</v>
      </c>
      <c r="G56" s="9">
        <v>86.2174</v>
      </c>
      <c r="H56" s="10">
        <v>24.6797</v>
      </c>
      <c r="I56" s="10" t="s">
        <v>87</v>
      </c>
      <c r="J56" s="14">
        <f t="shared" si="1"/>
        <v>12685.65</v>
      </c>
      <c r="K56" s="15">
        <v>1406839</v>
      </c>
      <c r="L56" s="10" t="s">
        <v>88</v>
      </c>
      <c r="M56" s="16"/>
    </row>
    <row r="57" ht="14.25" spans="1:13">
      <c r="A57" s="6">
        <v>10</v>
      </c>
      <c r="B57" s="7">
        <v>1</v>
      </c>
      <c r="C57" s="6" t="s">
        <v>141</v>
      </c>
      <c r="D57" s="8">
        <v>2.9</v>
      </c>
      <c r="E57" s="7" t="s">
        <v>86</v>
      </c>
      <c r="F57" s="9">
        <v>97.04</v>
      </c>
      <c r="G57" s="9">
        <v>75.446</v>
      </c>
      <c r="H57" s="10">
        <v>21.5964</v>
      </c>
      <c r="I57" s="10" t="s">
        <v>87</v>
      </c>
      <c r="J57" s="14">
        <f t="shared" si="1"/>
        <v>12905.22</v>
      </c>
      <c r="K57" s="15">
        <v>1252323</v>
      </c>
      <c r="L57" s="10" t="s">
        <v>88</v>
      </c>
      <c r="M57" s="16"/>
    </row>
    <row r="58" ht="14.25" spans="1:13">
      <c r="A58" s="6">
        <v>10</v>
      </c>
      <c r="B58" s="7">
        <v>1</v>
      </c>
      <c r="C58" s="6" t="s">
        <v>142</v>
      </c>
      <c r="D58" s="8">
        <v>2.9</v>
      </c>
      <c r="E58" s="7" t="s">
        <v>86</v>
      </c>
      <c r="F58" s="9">
        <v>97.04</v>
      </c>
      <c r="G58" s="9">
        <v>75.446</v>
      </c>
      <c r="H58" s="10">
        <v>21.5964</v>
      </c>
      <c r="I58" s="10" t="s">
        <v>87</v>
      </c>
      <c r="J58" s="14">
        <f t="shared" si="1"/>
        <v>12960.11</v>
      </c>
      <c r="K58" s="15">
        <v>1257649</v>
      </c>
      <c r="L58" s="10" t="s">
        <v>88</v>
      </c>
      <c r="M58" s="16"/>
    </row>
    <row r="59" ht="14.25" spans="1:13">
      <c r="A59" s="6">
        <v>10</v>
      </c>
      <c r="B59" s="7">
        <v>1</v>
      </c>
      <c r="C59" s="6" t="s">
        <v>143</v>
      </c>
      <c r="D59" s="8">
        <v>2.9</v>
      </c>
      <c r="E59" s="7" t="s">
        <v>86</v>
      </c>
      <c r="F59" s="9">
        <v>110.9</v>
      </c>
      <c r="G59" s="9">
        <v>86.2174</v>
      </c>
      <c r="H59" s="10">
        <v>24.6797</v>
      </c>
      <c r="I59" s="10" t="s">
        <v>87</v>
      </c>
      <c r="J59" s="14">
        <f t="shared" si="1"/>
        <v>13344.36</v>
      </c>
      <c r="K59" s="15">
        <v>1479890</v>
      </c>
      <c r="L59" s="10" t="s">
        <v>88</v>
      </c>
      <c r="M59" s="16"/>
    </row>
    <row r="60" ht="14.25" spans="1:13">
      <c r="A60" s="6">
        <v>10</v>
      </c>
      <c r="B60" s="7">
        <v>1</v>
      </c>
      <c r="C60" s="6" t="s">
        <v>144</v>
      </c>
      <c r="D60" s="8">
        <v>2.9</v>
      </c>
      <c r="E60" s="7" t="s">
        <v>86</v>
      </c>
      <c r="F60" s="9">
        <v>97.04</v>
      </c>
      <c r="G60" s="9">
        <v>75.446</v>
      </c>
      <c r="H60" s="10">
        <v>21.5964</v>
      </c>
      <c r="I60" s="10" t="s">
        <v>87</v>
      </c>
      <c r="J60" s="14">
        <f t="shared" si="1"/>
        <v>12993.04</v>
      </c>
      <c r="K60" s="15">
        <v>1260845</v>
      </c>
      <c r="L60" s="10" t="s">
        <v>88</v>
      </c>
      <c r="M60" s="16"/>
    </row>
    <row r="61" ht="14.25" spans="1:13">
      <c r="A61" s="6">
        <v>10</v>
      </c>
      <c r="B61" s="7">
        <v>1</v>
      </c>
      <c r="C61" s="6" t="s">
        <v>145</v>
      </c>
      <c r="D61" s="8">
        <v>2.9</v>
      </c>
      <c r="E61" s="7" t="s">
        <v>86</v>
      </c>
      <c r="F61" s="9">
        <v>110.9</v>
      </c>
      <c r="G61" s="9">
        <v>86.2174</v>
      </c>
      <c r="H61" s="10">
        <v>24.6797</v>
      </c>
      <c r="I61" s="10" t="s">
        <v>87</v>
      </c>
      <c r="J61" s="14">
        <f t="shared" si="1"/>
        <v>13377.3</v>
      </c>
      <c r="K61" s="15">
        <v>1483543</v>
      </c>
      <c r="L61" s="10" t="s">
        <v>88</v>
      </c>
      <c r="M61" s="16"/>
    </row>
    <row r="62" ht="14.25" spans="1:13">
      <c r="A62" s="6">
        <v>10</v>
      </c>
      <c r="B62" s="7">
        <v>1</v>
      </c>
      <c r="C62" s="6" t="s">
        <v>146</v>
      </c>
      <c r="D62" s="8">
        <v>2.9</v>
      </c>
      <c r="E62" s="7" t="s">
        <v>86</v>
      </c>
      <c r="F62" s="9">
        <v>97.04</v>
      </c>
      <c r="G62" s="9">
        <v>75.446</v>
      </c>
      <c r="H62" s="10">
        <v>21.5964</v>
      </c>
      <c r="I62" s="10" t="s">
        <v>87</v>
      </c>
      <c r="J62" s="14">
        <f t="shared" si="1"/>
        <v>13025.99</v>
      </c>
      <c r="K62" s="15">
        <v>1264042</v>
      </c>
      <c r="L62" s="10" t="s">
        <v>88</v>
      </c>
      <c r="M62" s="16"/>
    </row>
    <row r="63" ht="14.25" spans="1:13">
      <c r="A63" s="6">
        <v>10</v>
      </c>
      <c r="B63" s="7">
        <v>1</v>
      </c>
      <c r="C63" s="6" t="s">
        <v>147</v>
      </c>
      <c r="D63" s="8">
        <v>2.9</v>
      </c>
      <c r="E63" s="7" t="s">
        <v>86</v>
      </c>
      <c r="F63" s="9">
        <v>110.9</v>
      </c>
      <c r="G63" s="9">
        <v>86.2174</v>
      </c>
      <c r="H63" s="10">
        <v>24.6797</v>
      </c>
      <c r="I63" s="10" t="s">
        <v>87</v>
      </c>
      <c r="J63" s="14">
        <f t="shared" si="1"/>
        <v>13410.23</v>
      </c>
      <c r="K63" s="15">
        <v>1487195</v>
      </c>
      <c r="L63" s="10" t="s">
        <v>88</v>
      </c>
      <c r="M63" s="16"/>
    </row>
    <row r="64" ht="14.25" spans="1:13">
      <c r="A64" s="6">
        <v>10</v>
      </c>
      <c r="B64" s="7">
        <v>1</v>
      </c>
      <c r="C64" s="6" t="s">
        <v>148</v>
      </c>
      <c r="D64" s="8">
        <v>2.9</v>
      </c>
      <c r="E64" s="7" t="s">
        <v>86</v>
      </c>
      <c r="F64" s="9">
        <v>97.04</v>
      </c>
      <c r="G64" s="9">
        <v>75.446</v>
      </c>
      <c r="H64" s="10">
        <v>21.5964</v>
      </c>
      <c r="I64" s="10" t="s">
        <v>87</v>
      </c>
      <c r="J64" s="14">
        <f t="shared" si="1"/>
        <v>13058.92</v>
      </c>
      <c r="K64" s="15">
        <v>1267238</v>
      </c>
      <c r="L64" s="10" t="s">
        <v>88</v>
      </c>
      <c r="M64" s="16"/>
    </row>
    <row r="65" ht="14.25" spans="1:13">
      <c r="A65" s="6">
        <v>10</v>
      </c>
      <c r="B65" s="7">
        <v>1</v>
      </c>
      <c r="C65" s="6" t="s">
        <v>149</v>
      </c>
      <c r="D65" s="8">
        <v>2.9</v>
      </c>
      <c r="E65" s="7" t="s">
        <v>86</v>
      </c>
      <c r="F65" s="9">
        <v>110.9</v>
      </c>
      <c r="G65" s="9">
        <v>86.2174</v>
      </c>
      <c r="H65" s="10">
        <v>24.6797</v>
      </c>
      <c r="I65" s="10" t="s">
        <v>87</v>
      </c>
      <c r="J65" s="14">
        <f t="shared" si="1"/>
        <v>13443.17</v>
      </c>
      <c r="K65" s="15">
        <v>1490848</v>
      </c>
      <c r="L65" s="10" t="s">
        <v>88</v>
      </c>
      <c r="M65" s="16"/>
    </row>
    <row r="66" ht="14.25" spans="1:13">
      <c r="A66" s="6">
        <v>10</v>
      </c>
      <c r="B66" s="7">
        <v>1</v>
      </c>
      <c r="C66" s="6" t="s">
        <v>150</v>
      </c>
      <c r="D66" s="8">
        <v>2.9</v>
      </c>
      <c r="E66" s="7" t="s">
        <v>86</v>
      </c>
      <c r="F66" s="9">
        <v>97.04</v>
      </c>
      <c r="G66" s="9">
        <v>75.446</v>
      </c>
      <c r="H66" s="10">
        <v>21.5964</v>
      </c>
      <c r="I66" s="10" t="s">
        <v>87</v>
      </c>
      <c r="J66" s="14">
        <f t="shared" si="1"/>
        <v>13091.85</v>
      </c>
      <c r="K66" s="15">
        <v>1270433</v>
      </c>
      <c r="L66" s="10" t="s">
        <v>88</v>
      </c>
      <c r="M66" s="16"/>
    </row>
    <row r="67" ht="14.25" spans="1:13">
      <c r="A67" s="6">
        <v>10</v>
      </c>
      <c r="B67" s="7">
        <v>1</v>
      </c>
      <c r="C67" s="6" t="s">
        <v>151</v>
      </c>
      <c r="D67" s="8">
        <v>2.9</v>
      </c>
      <c r="E67" s="7" t="s">
        <v>86</v>
      </c>
      <c r="F67" s="9">
        <v>110.9</v>
      </c>
      <c r="G67" s="9">
        <v>86.2174</v>
      </c>
      <c r="H67" s="10">
        <v>24.6797</v>
      </c>
      <c r="I67" s="10" t="s">
        <v>87</v>
      </c>
      <c r="J67" s="14">
        <f t="shared" si="1"/>
        <v>13476.1</v>
      </c>
      <c r="K67" s="15">
        <v>1494500</v>
      </c>
      <c r="L67" s="10" t="s">
        <v>88</v>
      </c>
      <c r="M67" s="16"/>
    </row>
    <row r="68" ht="14.25" spans="1:13">
      <c r="A68" s="6">
        <v>10</v>
      </c>
      <c r="B68" s="7">
        <v>1</v>
      </c>
      <c r="C68" s="6" t="s">
        <v>152</v>
      </c>
      <c r="D68" s="8">
        <v>2.9</v>
      </c>
      <c r="E68" s="7" t="s">
        <v>86</v>
      </c>
      <c r="F68" s="9">
        <v>97.04</v>
      </c>
      <c r="G68" s="9">
        <v>75.446</v>
      </c>
      <c r="H68" s="10">
        <v>21.5964</v>
      </c>
      <c r="I68" s="10" t="s">
        <v>87</v>
      </c>
      <c r="J68" s="14">
        <f t="shared" si="1"/>
        <v>13124.78</v>
      </c>
      <c r="K68" s="15">
        <v>1273629</v>
      </c>
      <c r="L68" s="10" t="s">
        <v>88</v>
      </c>
      <c r="M68" s="16"/>
    </row>
    <row r="69" ht="14.25" spans="1:13">
      <c r="A69" s="6">
        <v>10</v>
      </c>
      <c r="B69" s="7">
        <v>1</v>
      </c>
      <c r="C69" s="6" t="s">
        <v>153</v>
      </c>
      <c r="D69" s="8">
        <v>2.9</v>
      </c>
      <c r="E69" s="7" t="s">
        <v>86</v>
      </c>
      <c r="F69" s="9">
        <v>110.9</v>
      </c>
      <c r="G69" s="9">
        <v>86.2174</v>
      </c>
      <c r="H69" s="10">
        <v>24.6797</v>
      </c>
      <c r="I69" s="10" t="s">
        <v>87</v>
      </c>
      <c r="J69" s="14">
        <f t="shared" si="1"/>
        <v>13509.04</v>
      </c>
      <c r="K69" s="15">
        <v>1498153</v>
      </c>
      <c r="L69" s="10" t="s">
        <v>88</v>
      </c>
      <c r="M69" s="16"/>
    </row>
    <row r="70" ht="14.25" spans="1:13">
      <c r="A70" s="6">
        <v>10</v>
      </c>
      <c r="B70" s="7">
        <v>1</v>
      </c>
      <c r="C70" s="6" t="s">
        <v>154</v>
      </c>
      <c r="D70" s="8">
        <v>2.9</v>
      </c>
      <c r="E70" s="7" t="s">
        <v>86</v>
      </c>
      <c r="F70" s="9">
        <v>97.04</v>
      </c>
      <c r="G70" s="9">
        <v>75.446</v>
      </c>
      <c r="H70" s="10">
        <v>21.5964</v>
      </c>
      <c r="I70" s="10" t="s">
        <v>87</v>
      </c>
      <c r="J70" s="14">
        <f t="shared" si="1"/>
        <v>13157.72</v>
      </c>
      <c r="K70" s="15">
        <v>1276825</v>
      </c>
      <c r="L70" s="10" t="s">
        <v>88</v>
      </c>
      <c r="M70" s="16"/>
    </row>
    <row r="71" ht="14.25" spans="1:13">
      <c r="A71" s="6">
        <v>10</v>
      </c>
      <c r="B71" s="7">
        <v>1</v>
      </c>
      <c r="C71" s="6" t="s">
        <v>155</v>
      </c>
      <c r="D71" s="8">
        <v>2.9</v>
      </c>
      <c r="E71" s="7" t="s">
        <v>86</v>
      </c>
      <c r="F71" s="9">
        <v>97.04</v>
      </c>
      <c r="G71" s="9">
        <v>75.446</v>
      </c>
      <c r="H71" s="10">
        <v>21.5964</v>
      </c>
      <c r="I71" s="10" t="s">
        <v>87</v>
      </c>
      <c r="J71" s="14">
        <f t="shared" si="1"/>
        <v>13190.67</v>
      </c>
      <c r="K71" s="15">
        <v>1280023</v>
      </c>
      <c r="L71" s="10" t="s">
        <v>88</v>
      </c>
      <c r="M71" s="16"/>
    </row>
    <row r="72" ht="14.25" spans="1:13">
      <c r="A72" s="6">
        <v>10</v>
      </c>
      <c r="B72" s="7">
        <v>1</v>
      </c>
      <c r="C72" s="6" t="s">
        <v>156</v>
      </c>
      <c r="D72" s="8">
        <v>2.9</v>
      </c>
      <c r="E72" s="7" t="s">
        <v>86</v>
      </c>
      <c r="F72" s="9">
        <v>110.9</v>
      </c>
      <c r="G72" s="9">
        <v>86.2174</v>
      </c>
      <c r="H72" s="10">
        <v>24.6797</v>
      </c>
      <c r="I72" s="10" t="s">
        <v>87</v>
      </c>
      <c r="J72" s="14">
        <f t="shared" si="1"/>
        <v>13574.91</v>
      </c>
      <c r="K72" s="15">
        <v>1505458</v>
      </c>
      <c r="L72" s="10" t="s">
        <v>88</v>
      </c>
      <c r="M72" s="16"/>
    </row>
    <row r="73" ht="14.25" spans="1:13">
      <c r="A73" s="6">
        <v>10</v>
      </c>
      <c r="B73" s="7">
        <v>1</v>
      </c>
      <c r="C73" s="6" t="s">
        <v>157</v>
      </c>
      <c r="D73" s="8">
        <v>2.9</v>
      </c>
      <c r="E73" s="7" t="s">
        <v>86</v>
      </c>
      <c r="F73" s="9">
        <v>113.46</v>
      </c>
      <c r="G73" s="9">
        <v>88.213</v>
      </c>
      <c r="H73" s="10">
        <v>25.2509</v>
      </c>
      <c r="I73" s="10" t="s">
        <v>87</v>
      </c>
      <c r="J73" s="14">
        <f t="shared" si="1"/>
        <v>13717.63</v>
      </c>
      <c r="K73" s="15">
        <v>1556402</v>
      </c>
      <c r="L73" s="10" t="s">
        <v>88</v>
      </c>
      <c r="M73" s="16"/>
    </row>
    <row r="74" ht="14.25" spans="1:13">
      <c r="A74" s="6">
        <v>10</v>
      </c>
      <c r="B74" s="7">
        <v>1</v>
      </c>
      <c r="C74" s="6" t="s">
        <v>158</v>
      </c>
      <c r="D74" s="8">
        <v>2.9</v>
      </c>
      <c r="E74" s="7" t="s">
        <v>86</v>
      </c>
      <c r="F74" s="9">
        <v>97.04</v>
      </c>
      <c r="G74" s="9">
        <v>75.446</v>
      </c>
      <c r="H74" s="10">
        <v>21.5964</v>
      </c>
      <c r="I74" s="10" t="s">
        <v>87</v>
      </c>
      <c r="J74" s="14">
        <f t="shared" si="1"/>
        <v>13223.6</v>
      </c>
      <c r="K74" s="15">
        <v>1283218</v>
      </c>
      <c r="L74" s="10" t="s">
        <v>88</v>
      </c>
      <c r="M74" s="16"/>
    </row>
    <row r="75" ht="14.25" spans="1:13">
      <c r="A75" s="6">
        <v>10</v>
      </c>
      <c r="B75" s="7">
        <v>1</v>
      </c>
      <c r="C75" s="6" t="s">
        <v>159</v>
      </c>
      <c r="D75" s="8">
        <v>2.9</v>
      </c>
      <c r="E75" s="7" t="s">
        <v>86</v>
      </c>
      <c r="F75" s="9">
        <v>110.9</v>
      </c>
      <c r="G75" s="9">
        <v>86.2174</v>
      </c>
      <c r="H75" s="10">
        <v>24.6797</v>
      </c>
      <c r="I75" s="10" t="s">
        <v>87</v>
      </c>
      <c r="J75" s="14">
        <f t="shared" si="1"/>
        <v>13607.84</v>
      </c>
      <c r="K75" s="15">
        <v>1509110</v>
      </c>
      <c r="L75" s="10" t="s">
        <v>88</v>
      </c>
      <c r="M75" s="16"/>
    </row>
    <row r="76" ht="14.25" spans="1:13">
      <c r="A76" s="6">
        <v>10</v>
      </c>
      <c r="B76" s="7">
        <v>1</v>
      </c>
      <c r="C76" s="6" t="s">
        <v>160</v>
      </c>
      <c r="D76" s="8">
        <v>2.9</v>
      </c>
      <c r="E76" s="7" t="s">
        <v>86</v>
      </c>
      <c r="F76" s="9">
        <v>97.04</v>
      </c>
      <c r="G76" s="9">
        <v>75.446</v>
      </c>
      <c r="H76" s="10">
        <v>21.5964</v>
      </c>
      <c r="I76" s="10" t="s">
        <v>87</v>
      </c>
      <c r="J76" s="14">
        <f t="shared" si="1"/>
        <v>13278.49</v>
      </c>
      <c r="K76" s="15">
        <v>1288545</v>
      </c>
      <c r="L76" s="10" t="s">
        <v>88</v>
      </c>
      <c r="M76" s="16"/>
    </row>
    <row r="77" ht="14.25" spans="1:13">
      <c r="A77" s="6">
        <v>10</v>
      </c>
      <c r="B77" s="7">
        <v>1</v>
      </c>
      <c r="C77" s="6" t="s">
        <v>161</v>
      </c>
      <c r="D77" s="8">
        <v>2.9</v>
      </c>
      <c r="E77" s="7" t="s">
        <v>86</v>
      </c>
      <c r="F77" s="9">
        <v>97.04</v>
      </c>
      <c r="G77" s="9">
        <v>75.446</v>
      </c>
      <c r="H77" s="10">
        <v>21.5964</v>
      </c>
      <c r="I77" s="10" t="s">
        <v>87</v>
      </c>
      <c r="J77" s="14">
        <f t="shared" si="1"/>
        <v>13300.45</v>
      </c>
      <c r="K77" s="15">
        <v>1290676</v>
      </c>
      <c r="L77" s="10" t="s">
        <v>88</v>
      </c>
      <c r="M77" s="16"/>
    </row>
    <row r="78" ht="14.25" spans="1:13">
      <c r="A78" s="6">
        <v>10</v>
      </c>
      <c r="B78" s="7">
        <v>1</v>
      </c>
      <c r="C78" s="6" t="s">
        <v>162</v>
      </c>
      <c r="D78" s="8">
        <v>2.9</v>
      </c>
      <c r="E78" s="7" t="s">
        <v>86</v>
      </c>
      <c r="F78" s="9">
        <v>97.04</v>
      </c>
      <c r="G78" s="9">
        <v>75.446</v>
      </c>
      <c r="H78" s="10">
        <v>21.5964</v>
      </c>
      <c r="I78" s="10" t="s">
        <v>87</v>
      </c>
      <c r="J78" s="14">
        <f t="shared" si="1"/>
        <v>13267.51</v>
      </c>
      <c r="K78" s="15">
        <v>1287479</v>
      </c>
      <c r="L78" s="10" t="s">
        <v>88</v>
      </c>
      <c r="M78" s="16"/>
    </row>
    <row r="79" ht="14.25" spans="1:13">
      <c r="A79" s="6">
        <v>10</v>
      </c>
      <c r="B79" s="7">
        <v>1</v>
      </c>
      <c r="C79" s="6" t="s">
        <v>163</v>
      </c>
      <c r="D79" s="8">
        <v>2.9</v>
      </c>
      <c r="E79" s="7" t="s">
        <v>86</v>
      </c>
      <c r="F79" s="9">
        <v>97.04</v>
      </c>
      <c r="G79" s="9">
        <v>75.446</v>
      </c>
      <c r="H79" s="10">
        <v>21.5964</v>
      </c>
      <c r="I79" s="10" t="s">
        <v>87</v>
      </c>
      <c r="J79" s="14">
        <f t="shared" si="1"/>
        <v>13322.4</v>
      </c>
      <c r="K79" s="15">
        <v>1292806</v>
      </c>
      <c r="L79" s="10" t="s">
        <v>88</v>
      </c>
      <c r="M79" s="16"/>
    </row>
    <row r="80" ht="14.25" spans="1:13">
      <c r="A80" s="6">
        <v>10</v>
      </c>
      <c r="B80" s="7">
        <v>1</v>
      </c>
      <c r="C80" s="6" t="s">
        <v>164</v>
      </c>
      <c r="D80" s="8">
        <v>2.9</v>
      </c>
      <c r="E80" s="7" t="s">
        <v>86</v>
      </c>
      <c r="F80" s="9">
        <v>110.9</v>
      </c>
      <c r="G80" s="9">
        <v>86.2174</v>
      </c>
      <c r="H80" s="10">
        <v>24.6797</v>
      </c>
      <c r="I80" s="10" t="s">
        <v>87</v>
      </c>
      <c r="J80" s="14">
        <f t="shared" si="1"/>
        <v>13706.65</v>
      </c>
      <c r="K80" s="15">
        <v>1520068</v>
      </c>
      <c r="L80" s="10" t="s">
        <v>88</v>
      </c>
      <c r="M80" s="16"/>
    </row>
    <row r="81" ht="14.25" spans="1:13">
      <c r="A81" s="6">
        <v>10</v>
      </c>
      <c r="B81" s="7">
        <v>1</v>
      </c>
      <c r="C81" s="6" t="s">
        <v>165</v>
      </c>
      <c r="D81" s="8">
        <v>2.9</v>
      </c>
      <c r="E81" s="7" t="s">
        <v>86</v>
      </c>
      <c r="F81" s="9">
        <v>97.04</v>
      </c>
      <c r="G81" s="9">
        <v>75.446</v>
      </c>
      <c r="H81" s="10">
        <v>21.5964</v>
      </c>
      <c r="I81" s="10" t="s">
        <v>87</v>
      </c>
      <c r="J81" s="14">
        <f t="shared" si="1"/>
        <v>13289.47</v>
      </c>
      <c r="K81" s="15">
        <v>1289610</v>
      </c>
      <c r="L81" s="10" t="s">
        <v>88</v>
      </c>
      <c r="M81" s="16"/>
    </row>
    <row r="82" ht="14.25" spans="1:13">
      <c r="A82" s="6">
        <v>10</v>
      </c>
      <c r="B82" s="7">
        <v>1</v>
      </c>
      <c r="C82" s="6" t="s">
        <v>166</v>
      </c>
      <c r="D82" s="8">
        <v>2.9</v>
      </c>
      <c r="E82" s="7" t="s">
        <v>86</v>
      </c>
      <c r="F82" s="9">
        <v>97.04</v>
      </c>
      <c r="G82" s="9">
        <v>75.446</v>
      </c>
      <c r="H82" s="10">
        <v>21.5964</v>
      </c>
      <c r="I82" s="10" t="s">
        <v>87</v>
      </c>
      <c r="J82" s="14">
        <f t="shared" si="1"/>
        <v>13344.35</v>
      </c>
      <c r="K82" s="15">
        <v>1294936</v>
      </c>
      <c r="L82" s="10" t="s">
        <v>88</v>
      </c>
      <c r="M82" s="16"/>
    </row>
    <row r="83" ht="14.25" spans="1:13">
      <c r="A83" s="6">
        <v>10</v>
      </c>
      <c r="B83" s="7">
        <v>1</v>
      </c>
      <c r="C83" s="6" t="s">
        <v>167</v>
      </c>
      <c r="D83" s="8">
        <v>2.9</v>
      </c>
      <c r="E83" s="7" t="s">
        <v>86</v>
      </c>
      <c r="F83" s="9">
        <v>97.04</v>
      </c>
      <c r="G83" s="9">
        <v>75.446</v>
      </c>
      <c r="H83" s="10">
        <v>21.5964</v>
      </c>
      <c r="I83" s="10" t="s">
        <v>87</v>
      </c>
      <c r="J83" s="14">
        <f t="shared" si="1"/>
        <v>13311.43</v>
      </c>
      <c r="K83" s="15">
        <v>1291741</v>
      </c>
      <c r="L83" s="10" t="s">
        <v>88</v>
      </c>
      <c r="M83" s="16"/>
    </row>
    <row r="84" ht="14.25" spans="1:13">
      <c r="A84" s="6">
        <v>10</v>
      </c>
      <c r="B84" s="7">
        <v>1</v>
      </c>
      <c r="C84" s="6" t="s">
        <v>168</v>
      </c>
      <c r="D84" s="8">
        <v>2.9</v>
      </c>
      <c r="E84" s="7" t="s">
        <v>86</v>
      </c>
      <c r="F84" s="9">
        <v>97.04</v>
      </c>
      <c r="G84" s="9">
        <v>75.446</v>
      </c>
      <c r="H84" s="10">
        <v>21.5964</v>
      </c>
      <c r="I84" s="10" t="s">
        <v>87</v>
      </c>
      <c r="J84" s="14">
        <f t="shared" si="1"/>
        <v>13366.31</v>
      </c>
      <c r="K84" s="15">
        <v>1297067</v>
      </c>
      <c r="L84" s="10" t="s">
        <v>88</v>
      </c>
      <c r="M84" s="16"/>
    </row>
    <row r="85" ht="14.25" spans="1:13">
      <c r="A85" s="6">
        <v>10</v>
      </c>
      <c r="B85" s="7">
        <v>1</v>
      </c>
      <c r="C85" s="6" t="s">
        <v>169</v>
      </c>
      <c r="D85" s="8">
        <v>2.9</v>
      </c>
      <c r="E85" s="7" t="s">
        <v>86</v>
      </c>
      <c r="F85" s="9">
        <v>97.04</v>
      </c>
      <c r="G85" s="9">
        <v>75.446</v>
      </c>
      <c r="H85" s="10">
        <v>21.5964</v>
      </c>
      <c r="I85" s="10" t="s">
        <v>87</v>
      </c>
      <c r="J85" s="14">
        <f t="shared" si="1"/>
        <v>13289.47</v>
      </c>
      <c r="K85" s="15">
        <v>1289610</v>
      </c>
      <c r="L85" s="10" t="s">
        <v>88</v>
      </c>
      <c r="M85" s="16"/>
    </row>
    <row r="86" ht="14.25" spans="1:13">
      <c r="A86" s="6">
        <v>10</v>
      </c>
      <c r="B86" s="7">
        <v>1</v>
      </c>
      <c r="C86" s="6" t="s">
        <v>170</v>
      </c>
      <c r="D86" s="8">
        <v>2.9</v>
      </c>
      <c r="E86" s="7" t="s">
        <v>86</v>
      </c>
      <c r="F86" s="9">
        <v>97.04</v>
      </c>
      <c r="G86" s="9">
        <v>75.446</v>
      </c>
      <c r="H86" s="10">
        <v>21.5964</v>
      </c>
      <c r="I86" s="10" t="s">
        <v>87</v>
      </c>
      <c r="J86" s="14">
        <f t="shared" si="1"/>
        <v>13344.35</v>
      </c>
      <c r="K86" s="15">
        <v>1294936</v>
      </c>
      <c r="L86" s="10" t="s">
        <v>88</v>
      </c>
      <c r="M86" s="16"/>
    </row>
    <row r="87" ht="14.25" spans="1:13">
      <c r="A87" s="6">
        <v>10</v>
      </c>
      <c r="B87" s="7">
        <v>1</v>
      </c>
      <c r="C87" s="6" t="s">
        <v>171</v>
      </c>
      <c r="D87" s="8">
        <v>2.9</v>
      </c>
      <c r="E87" s="7" t="s">
        <v>86</v>
      </c>
      <c r="F87" s="9">
        <v>97.04</v>
      </c>
      <c r="G87" s="9">
        <v>75.446</v>
      </c>
      <c r="H87" s="10">
        <v>21.5964</v>
      </c>
      <c r="I87" s="10" t="s">
        <v>87</v>
      </c>
      <c r="J87" s="14">
        <f t="shared" si="1"/>
        <v>13322.4</v>
      </c>
      <c r="K87" s="15">
        <v>1292806</v>
      </c>
      <c r="L87" s="10" t="s">
        <v>88</v>
      </c>
      <c r="M87" s="16"/>
    </row>
    <row r="88" ht="14.25" spans="1:13">
      <c r="A88" s="6">
        <v>10</v>
      </c>
      <c r="B88" s="7">
        <v>1</v>
      </c>
      <c r="C88" s="6" t="s">
        <v>172</v>
      </c>
      <c r="D88" s="8">
        <v>2.9</v>
      </c>
      <c r="E88" s="7" t="s">
        <v>86</v>
      </c>
      <c r="F88" s="9">
        <v>97.04</v>
      </c>
      <c r="G88" s="9">
        <v>75.446</v>
      </c>
      <c r="H88" s="10">
        <v>21.5964</v>
      </c>
      <c r="I88" s="10" t="s">
        <v>87</v>
      </c>
      <c r="J88" s="14">
        <f t="shared" si="1"/>
        <v>13245.56</v>
      </c>
      <c r="K88" s="15">
        <v>1285349</v>
      </c>
      <c r="L88" s="10" t="s">
        <v>88</v>
      </c>
      <c r="M88" s="16"/>
    </row>
    <row r="89" ht="14.25" spans="1:13">
      <c r="A89" s="6">
        <v>10</v>
      </c>
      <c r="B89" s="7">
        <v>1</v>
      </c>
      <c r="C89" s="6" t="s">
        <v>173</v>
      </c>
      <c r="D89" s="8">
        <v>2.9</v>
      </c>
      <c r="E89" s="7" t="s">
        <v>86</v>
      </c>
      <c r="F89" s="9">
        <v>97.04</v>
      </c>
      <c r="G89" s="9">
        <v>75.446</v>
      </c>
      <c r="H89" s="10">
        <v>21.5964</v>
      </c>
      <c r="I89" s="10" t="s">
        <v>87</v>
      </c>
      <c r="J89" s="14">
        <f t="shared" si="1"/>
        <v>13300.45</v>
      </c>
      <c r="K89" s="15">
        <v>1290676</v>
      </c>
      <c r="L89" s="10" t="s">
        <v>88</v>
      </c>
      <c r="M89" s="16"/>
    </row>
    <row r="90" ht="14.25" spans="1:13">
      <c r="A90" s="6">
        <v>10</v>
      </c>
      <c r="B90" s="7">
        <v>1</v>
      </c>
      <c r="C90" s="6" t="s">
        <v>174</v>
      </c>
      <c r="D90" s="8">
        <v>2.9</v>
      </c>
      <c r="E90" s="7" t="s">
        <v>86</v>
      </c>
      <c r="F90" s="9">
        <v>97.04</v>
      </c>
      <c r="G90" s="9">
        <v>75.446</v>
      </c>
      <c r="H90" s="10">
        <v>21.5964</v>
      </c>
      <c r="I90" s="10" t="s">
        <v>87</v>
      </c>
      <c r="J90" s="14">
        <f t="shared" ref="J90:J100" si="2">ROUND(K90/F90,2)</f>
        <v>13223.6</v>
      </c>
      <c r="K90" s="15">
        <v>1283218</v>
      </c>
      <c r="L90" s="10" t="s">
        <v>88</v>
      </c>
      <c r="M90" s="16"/>
    </row>
    <row r="91" ht="14.25" spans="1:13">
      <c r="A91" s="6">
        <v>10</v>
      </c>
      <c r="B91" s="7">
        <v>1</v>
      </c>
      <c r="C91" s="6" t="s">
        <v>175</v>
      </c>
      <c r="D91" s="8">
        <v>2.9</v>
      </c>
      <c r="E91" s="7" t="s">
        <v>86</v>
      </c>
      <c r="F91" s="9">
        <v>97.04</v>
      </c>
      <c r="G91" s="9">
        <v>75.446</v>
      </c>
      <c r="H91" s="10">
        <v>21.5964</v>
      </c>
      <c r="I91" s="10" t="s">
        <v>87</v>
      </c>
      <c r="J91" s="14">
        <f t="shared" si="2"/>
        <v>13278.49</v>
      </c>
      <c r="K91" s="15">
        <v>1288545</v>
      </c>
      <c r="L91" s="10" t="s">
        <v>88</v>
      </c>
      <c r="M91" s="16"/>
    </row>
    <row r="92" ht="14.25" spans="1:13">
      <c r="A92" s="6">
        <v>10</v>
      </c>
      <c r="B92" s="7">
        <v>1</v>
      </c>
      <c r="C92" s="6" t="s">
        <v>176</v>
      </c>
      <c r="D92" s="8">
        <v>2.9</v>
      </c>
      <c r="E92" s="7" t="s">
        <v>86</v>
      </c>
      <c r="F92" s="9">
        <v>110.9</v>
      </c>
      <c r="G92" s="9">
        <v>86.2174</v>
      </c>
      <c r="H92" s="10">
        <v>24.6797</v>
      </c>
      <c r="I92" s="10" t="s">
        <v>87</v>
      </c>
      <c r="J92" s="14">
        <f t="shared" si="2"/>
        <v>13662.74</v>
      </c>
      <c r="K92" s="15">
        <v>1515198</v>
      </c>
      <c r="L92" s="10" t="s">
        <v>88</v>
      </c>
      <c r="M92" s="16"/>
    </row>
    <row r="93" ht="14.25" spans="1:13">
      <c r="A93" s="6">
        <v>10</v>
      </c>
      <c r="B93" s="7">
        <v>1</v>
      </c>
      <c r="C93" s="6" t="s">
        <v>177</v>
      </c>
      <c r="D93" s="8">
        <v>2.9</v>
      </c>
      <c r="E93" s="7" t="s">
        <v>86</v>
      </c>
      <c r="F93" s="9">
        <v>97.04</v>
      </c>
      <c r="G93" s="9">
        <v>75.446</v>
      </c>
      <c r="H93" s="10">
        <v>21.5964</v>
      </c>
      <c r="I93" s="10" t="s">
        <v>87</v>
      </c>
      <c r="J93" s="14">
        <f t="shared" si="2"/>
        <v>13201.64</v>
      </c>
      <c r="K93" s="15">
        <v>1281087</v>
      </c>
      <c r="L93" s="10" t="s">
        <v>88</v>
      </c>
      <c r="M93" s="16"/>
    </row>
    <row r="94" ht="14.25" spans="1:13">
      <c r="A94" s="6">
        <v>10</v>
      </c>
      <c r="B94" s="7">
        <v>1</v>
      </c>
      <c r="C94" s="6" t="s">
        <v>178</v>
      </c>
      <c r="D94" s="8">
        <v>2.9</v>
      </c>
      <c r="E94" s="7" t="s">
        <v>86</v>
      </c>
      <c r="F94" s="9">
        <v>97.04</v>
      </c>
      <c r="G94" s="9">
        <v>75.446</v>
      </c>
      <c r="H94" s="10">
        <v>21.5964</v>
      </c>
      <c r="I94" s="10" t="s">
        <v>87</v>
      </c>
      <c r="J94" s="14">
        <f t="shared" si="2"/>
        <v>13256.53</v>
      </c>
      <c r="K94" s="15">
        <v>1286414</v>
      </c>
      <c r="L94" s="10" t="s">
        <v>88</v>
      </c>
      <c r="M94" s="16"/>
    </row>
    <row r="95" ht="14.25" spans="1:13">
      <c r="A95" s="6">
        <v>10</v>
      </c>
      <c r="B95" s="7">
        <v>1</v>
      </c>
      <c r="C95" s="6" t="s">
        <v>179</v>
      </c>
      <c r="D95" s="8">
        <v>2.9</v>
      </c>
      <c r="E95" s="7" t="s">
        <v>86</v>
      </c>
      <c r="F95" s="9">
        <v>97.04</v>
      </c>
      <c r="G95" s="9">
        <v>75.446</v>
      </c>
      <c r="H95" s="10">
        <v>21.5964</v>
      </c>
      <c r="I95" s="10" t="s">
        <v>87</v>
      </c>
      <c r="J95" s="14">
        <f t="shared" si="2"/>
        <v>13036.96</v>
      </c>
      <c r="K95" s="15">
        <v>1265107</v>
      </c>
      <c r="L95" s="10" t="s">
        <v>88</v>
      </c>
      <c r="M95" s="16"/>
    </row>
    <row r="96" ht="14.25" spans="1:13">
      <c r="A96" s="6">
        <v>10</v>
      </c>
      <c r="B96" s="7">
        <v>1</v>
      </c>
      <c r="C96" s="6" t="s">
        <v>180</v>
      </c>
      <c r="D96" s="8">
        <v>2.9</v>
      </c>
      <c r="E96" s="7" t="s">
        <v>86</v>
      </c>
      <c r="F96" s="9">
        <v>97.04</v>
      </c>
      <c r="G96" s="9">
        <v>75.446</v>
      </c>
      <c r="H96" s="10">
        <v>21.5964</v>
      </c>
      <c r="I96" s="10" t="s">
        <v>87</v>
      </c>
      <c r="J96" s="14">
        <f t="shared" si="2"/>
        <v>13091.85</v>
      </c>
      <c r="K96" s="15">
        <v>1270433</v>
      </c>
      <c r="L96" s="10" t="s">
        <v>88</v>
      </c>
      <c r="M96" s="16"/>
    </row>
    <row r="97" ht="14.25" spans="1:13">
      <c r="A97" s="6">
        <v>10</v>
      </c>
      <c r="B97" s="7">
        <v>1</v>
      </c>
      <c r="C97" s="6" t="s">
        <v>181</v>
      </c>
      <c r="D97" s="8">
        <v>2.9</v>
      </c>
      <c r="E97" s="7" t="s">
        <v>86</v>
      </c>
      <c r="F97" s="9">
        <v>97.04</v>
      </c>
      <c r="G97" s="9">
        <v>75.446</v>
      </c>
      <c r="H97" s="10">
        <v>21.5964</v>
      </c>
      <c r="I97" s="10" t="s">
        <v>87</v>
      </c>
      <c r="J97" s="14">
        <f t="shared" si="2"/>
        <v>12927.18</v>
      </c>
      <c r="K97" s="15">
        <v>1254454</v>
      </c>
      <c r="L97" s="10" t="s">
        <v>88</v>
      </c>
      <c r="M97" s="16"/>
    </row>
    <row r="98" ht="14.25" spans="1:13">
      <c r="A98" s="6">
        <v>10</v>
      </c>
      <c r="B98" s="7">
        <v>1</v>
      </c>
      <c r="C98" s="6" t="s">
        <v>182</v>
      </c>
      <c r="D98" s="8">
        <v>2.9</v>
      </c>
      <c r="E98" s="7" t="s">
        <v>86</v>
      </c>
      <c r="F98" s="9">
        <v>97.04</v>
      </c>
      <c r="G98" s="9">
        <v>75.446</v>
      </c>
      <c r="H98" s="10">
        <v>21.5964</v>
      </c>
      <c r="I98" s="10" t="s">
        <v>87</v>
      </c>
      <c r="J98" s="14">
        <f t="shared" si="2"/>
        <v>12762.5</v>
      </c>
      <c r="K98" s="15">
        <v>1238473</v>
      </c>
      <c r="L98" s="10" t="s">
        <v>88</v>
      </c>
      <c r="M98" s="16"/>
    </row>
    <row r="99" ht="14.25" spans="1:13">
      <c r="A99" s="6">
        <v>10</v>
      </c>
      <c r="B99" s="7">
        <v>1</v>
      </c>
      <c r="C99" s="6" t="s">
        <v>183</v>
      </c>
      <c r="D99" s="8">
        <v>2.9</v>
      </c>
      <c r="E99" s="7" t="s">
        <v>86</v>
      </c>
      <c r="F99" s="9">
        <v>97.04</v>
      </c>
      <c r="G99" s="9">
        <v>75.446</v>
      </c>
      <c r="H99" s="10">
        <v>21.5964</v>
      </c>
      <c r="I99" s="10" t="s">
        <v>87</v>
      </c>
      <c r="J99" s="14">
        <f t="shared" si="2"/>
        <v>12542.93</v>
      </c>
      <c r="K99" s="15">
        <v>1217166</v>
      </c>
      <c r="L99" s="10" t="s">
        <v>88</v>
      </c>
      <c r="M99" s="16"/>
    </row>
    <row r="100" ht="14.25" spans="1:13">
      <c r="A100" s="6">
        <v>10</v>
      </c>
      <c r="B100" s="7">
        <v>1</v>
      </c>
      <c r="C100" s="6" t="s">
        <v>184</v>
      </c>
      <c r="D100" s="8">
        <v>2.9</v>
      </c>
      <c r="E100" s="7" t="s">
        <v>86</v>
      </c>
      <c r="F100" s="9">
        <v>97.04</v>
      </c>
      <c r="G100" s="9">
        <v>75.446</v>
      </c>
      <c r="H100" s="10">
        <v>21.5964</v>
      </c>
      <c r="I100" s="10" t="s">
        <v>87</v>
      </c>
      <c r="J100" s="14">
        <f t="shared" ref="J100:J110" si="3">ROUND(K100/F100,2)</f>
        <v>12597.82</v>
      </c>
      <c r="K100" s="15">
        <v>1222492</v>
      </c>
      <c r="L100" s="10" t="s">
        <v>88</v>
      </c>
      <c r="M100" s="16"/>
    </row>
    <row r="101" ht="14.25" spans="1:13">
      <c r="A101" s="6">
        <v>10</v>
      </c>
      <c r="B101" s="7">
        <v>1</v>
      </c>
      <c r="C101" s="6" t="s">
        <v>185</v>
      </c>
      <c r="D101" s="8">
        <v>2.9</v>
      </c>
      <c r="E101" s="7" t="s">
        <v>86</v>
      </c>
      <c r="F101" s="9">
        <v>97.04</v>
      </c>
      <c r="G101" s="9">
        <v>75.446</v>
      </c>
      <c r="H101" s="10">
        <v>21.5964</v>
      </c>
      <c r="I101" s="10" t="s">
        <v>87</v>
      </c>
      <c r="J101" s="14">
        <f t="shared" si="3"/>
        <v>12378.26</v>
      </c>
      <c r="K101" s="15">
        <v>1201186</v>
      </c>
      <c r="L101" s="10" t="s">
        <v>88</v>
      </c>
      <c r="M101" s="16"/>
    </row>
    <row r="102" ht="14.25" spans="1:13">
      <c r="A102" s="6">
        <v>10</v>
      </c>
      <c r="B102" s="7">
        <v>1</v>
      </c>
      <c r="C102" s="6" t="s">
        <v>186</v>
      </c>
      <c r="D102" s="8">
        <v>2.9</v>
      </c>
      <c r="E102" s="7" t="s">
        <v>86</v>
      </c>
      <c r="F102" s="9">
        <v>97.04</v>
      </c>
      <c r="G102" s="9">
        <v>75.446</v>
      </c>
      <c r="H102" s="10">
        <v>21.5964</v>
      </c>
      <c r="I102" s="10" t="s">
        <v>87</v>
      </c>
      <c r="J102" s="14">
        <f t="shared" si="3"/>
        <v>12433.15</v>
      </c>
      <c r="K102" s="15">
        <v>1206513</v>
      </c>
      <c r="L102" s="10" t="s">
        <v>88</v>
      </c>
      <c r="M102" s="16"/>
    </row>
    <row r="103" ht="14.25" spans="1:13">
      <c r="A103" s="6">
        <v>10</v>
      </c>
      <c r="B103" s="7">
        <v>1</v>
      </c>
      <c r="C103" s="6" t="s">
        <v>187</v>
      </c>
      <c r="D103" s="8">
        <v>2.9</v>
      </c>
      <c r="E103" s="7" t="s">
        <v>86</v>
      </c>
      <c r="F103" s="9">
        <v>97.04</v>
      </c>
      <c r="G103" s="9">
        <v>75.446</v>
      </c>
      <c r="H103" s="10">
        <v>21.5964</v>
      </c>
      <c r="I103" s="10" t="s">
        <v>87</v>
      </c>
      <c r="J103" s="14">
        <f t="shared" si="3"/>
        <v>12268.47</v>
      </c>
      <c r="K103" s="15">
        <v>1190532</v>
      </c>
      <c r="L103" s="10" t="s">
        <v>88</v>
      </c>
      <c r="M103" s="16"/>
    </row>
    <row r="104" ht="14.25" spans="1:13">
      <c r="A104" s="6">
        <v>10</v>
      </c>
      <c r="B104" s="7">
        <v>1</v>
      </c>
      <c r="C104" s="6" t="s">
        <v>188</v>
      </c>
      <c r="D104" s="8">
        <v>2.9</v>
      </c>
      <c r="E104" s="7" t="s">
        <v>86</v>
      </c>
      <c r="F104" s="9">
        <v>113.46</v>
      </c>
      <c r="G104" s="9">
        <v>88.213</v>
      </c>
      <c r="H104" s="10">
        <v>25.2509</v>
      </c>
      <c r="I104" s="10" t="s">
        <v>87</v>
      </c>
      <c r="J104" s="14">
        <f t="shared" si="3"/>
        <v>12433.16</v>
      </c>
      <c r="K104" s="15">
        <v>1410666</v>
      </c>
      <c r="L104" s="10" t="s">
        <v>88</v>
      </c>
      <c r="M104" s="16"/>
    </row>
    <row r="105" ht="14.25" spans="1:13">
      <c r="A105" s="6">
        <v>11</v>
      </c>
      <c r="B105" s="7">
        <v>1</v>
      </c>
      <c r="C105" s="6" t="s">
        <v>189</v>
      </c>
      <c r="D105" s="8">
        <v>2.9</v>
      </c>
      <c r="E105" s="7" t="s">
        <v>86</v>
      </c>
      <c r="F105" s="9">
        <v>110.89</v>
      </c>
      <c r="G105" s="9">
        <v>86.2174</v>
      </c>
      <c r="H105" s="10">
        <v>24.6691</v>
      </c>
      <c r="I105" s="10" t="s">
        <v>87</v>
      </c>
      <c r="J105" s="14">
        <f t="shared" si="3"/>
        <v>12795.44</v>
      </c>
      <c r="K105" s="15">
        <v>1418886</v>
      </c>
      <c r="L105" s="10" t="s">
        <v>88</v>
      </c>
      <c r="M105" s="16"/>
    </row>
    <row r="106" ht="14.25" spans="1:13">
      <c r="A106" s="6">
        <v>11</v>
      </c>
      <c r="B106" s="7">
        <v>1</v>
      </c>
      <c r="C106" s="6" t="s">
        <v>190</v>
      </c>
      <c r="D106" s="8">
        <v>2.9</v>
      </c>
      <c r="E106" s="7" t="s">
        <v>86</v>
      </c>
      <c r="F106" s="9">
        <v>110.89</v>
      </c>
      <c r="G106" s="9">
        <v>86.2174</v>
      </c>
      <c r="H106" s="10">
        <v>24.6691</v>
      </c>
      <c r="I106" s="10" t="s">
        <v>87</v>
      </c>
      <c r="J106" s="14">
        <f t="shared" si="3"/>
        <v>13015.01</v>
      </c>
      <c r="K106" s="15">
        <v>1443234</v>
      </c>
      <c r="L106" s="10" t="s">
        <v>88</v>
      </c>
      <c r="M106" s="16"/>
    </row>
    <row r="107" ht="14.25" spans="1:13">
      <c r="A107" s="6">
        <v>11</v>
      </c>
      <c r="B107" s="7">
        <v>1</v>
      </c>
      <c r="C107" s="6" t="s">
        <v>191</v>
      </c>
      <c r="D107" s="8">
        <v>2.9</v>
      </c>
      <c r="E107" s="7" t="s">
        <v>86</v>
      </c>
      <c r="F107" s="9">
        <v>110.89</v>
      </c>
      <c r="G107" s="9">
        <v>86.2174</v>
      </c>
      <c r="H107" s="10">
        <v>24.6691</v>
      </c>
      <c r="I107" s="10" t="s">
        <v>87</v>
      </c>
      <c r="J107" s="14">
        <f t="shared" si="3"/>
        <v>13487.09</v>
      </c>
      <c r="K107" s="15">
        <v>1495583</v>
      </c>
      <c r="L107" s="10" t="s">
        <v>88</v>
      </c>
      <c r="M107" s="16"/>
    </row>
    <row r="108" ht="14.25" spans="1:13">
      <c r="A108" s="6">
        <v>11</v>
      </c>
      <c r="B108" s="7">
        <v>1</v>
      </c>
      <c r="C108" s="6" t="s">
        <v>192</v>
      </c>
      <c r="D108" s="8">
        <v>2.9</v>
      </c>
      <c r="E108" s="7" t="s">
        <v>86</v>
      </c>
      <c r="F108" s="9">
        <v>110.89</v>
      </c>
      <c r="G108" s="9">
        <v>86.2174</v>
      </c>
      <c r="H108" s="10">
        <v>24.6691</v>
      </c>
      <c r="I108" s="10" t="s">
        <v>87</v>
      </c>
      <c r="J108" s="14">
        <f t="shared" si="3"/>
        <v>13520.01</v>
      </c>
      <c r="K108" s="15">
        <v>1499234</v>
      </c>
      <c r="L108" s="10" t="s">
        <v>88</v>
      </c>
      <c r="M108" s="16"/>
    </row>
    <row r="109" ht="14.25" spans="1:13">
      <c r="A109" s="6">
        <v>11</v>
      </c>
      <c r="B109" s="7">
        <v>1</v>
      </c>
      <c r="C109" s="6" t="s">
        <v>193</v>
      </c>
      <c r="D109" s="8">
        <v>2.9</v>
      </c>
      <c r="E109" s="7" t="s">
        <v>86</v>
      </c>
      <c r="F109" s="9">
        <v>110.89</v>
      </c>
      <c r="G109" s="9">
        <v>86.2174</v>
      </c>
      <c r="H109" s="10">
        <v>24.6691</v>
      </c>
      <c r="I109" s="10" t="s">
        <v>87</v>
      </c>
      <c r="J109" s="14">
        <f t="shared" si="3"/>
        <v>13618.82</v>
      </c>
      <c r="K109" s="15">
        <v>1510191</v>
      </c>
      <c r="L109" s="10" t="s">
        <v>88</v>
      </c>
      <c r="M109" s="16"/>
    </row>
    <row r="110" ht="14.25" spans="1:13">
      <c r="A110" s="6">
        <v>11</v>
      </c>
      <c r="B110" s="7">
        <v>1</v>
      </c>
      <c r="C110" s="6" t="s">
        <v>194</v>
      </c>
      <c r="D110" s="8">
        <v>2.9</v>
      </c>
      <c r="E110" s="7" t="s">
        <v>86</v>
      </c>
      <c r="F110" s="9">
        <v>97.03</v>
      </c>
      <c r="G110" s="9">
        <v>75.446</v>
      </c>
      <c r="H110" s="10">
        <v>21.5871</v>
      </c>
      <c r="I110" s="10" t="s">
        <v>87</v>
      </c>
      <c r="J110" s="14">
        <f t="shared" si="3"/>
        <v>13278.49</v>
      </c>
      <c r="K110" s="15">
        <v>1288412</v>
      </c>
      <c r="L110" s="10" t="s">
        <v>88</v>
      </c>
      <c r="M110" s="16"/>
    </row>
    <row r="111" ht="14.25" spans="1:13">
      <c r="A111" s="6">
        <v>11</v>
      </c>
      <c r="B111" s="7">
        <v>1</v>
      </c>
      <c r="C111" s="6" t="s">
        <v>195</v>
      </c>
      <c r="D111" s="8">
        <v>2.9</v>
      </c>
      <c r="E111" s="7" t="s">
        <v>86</v>
      </c>
      <c r="F111" s="9">
        <v>97.03</v>
      </c>
      <c r="G111" s="9">
        <v>75.446</v>
      </c>
      <c r="H111" s="10">
        <v>21.5871</v>
      </c>
      <c r="I111" s="10" t="s">
        <v>87</v>
      </c>
      <c r="J111" s="14">
        <f t="shared" ref="J111:J170" si="4">ROUND(K111/F111,2)</f>
        <v>13333.38</v>
      </c>
      <c r="K111" s="15">
        <v>1293738</v>
      </c>
      <c r="L111" s="10" t="s">
        <v>88</v>
      </c>
      <c r="M111" s="16"/>
    </row>
    <row r="112" ht="14.25" spans="1:13">
      <c r="A112" s="6">
        <v>11</v>
      </c>
      <c r="B112" s="7">
        <v>1</v>
      </c>
      <c r="C112" s="6" t="s">
        <v>196</v>
      </c>
      <c r="D112" s="8">
        <v>2.9</v>
      </c>
      <c r="E112" s="7" t="s">
        <v>86</v>
      </c>
      <c r="F112" s="9">
        <v>110.89</v>
      </c>
      <c r="G112" s="9">
        <v>86.2174</v>
      </c>
      <c r="H112" s="10">
        <v>24.6691</v>
      </c>
      <c r="I112" s="10" t="s">
        <v>87</v>
      </c>
      <c r="J112" s="14">
        <f t="shared" si="4"/>
        <v>13717.63</v>
      </c>
      <c r="K112" s="15">
        <v>1521148</v>
      </c>
      <c r="L112" s="10" t="s">
        <v>88</v>
      </c>
      <c r="M112" s="16"/>
    </row>
    <row r="113" ht="14.25" spans="1:13">
      <c r="A113" s="6">
        <v>11</v>
      </c>
      <c r="B113" s="7">
        <v>1</v>
      </c>
      <c r="C113" s="6" t="s">
        <v>197</v>
      </c>
      <c r="D113" s="8">
        <v>2.9</v>
      </c>
      <c r="E113" s="7" t="s">
        <v>86</v>
      </c>
      <c r="F113" s="9">
        <v>110.89</v>
      </c>
      <c r="G113" s="9">
        <v>86.2174</v>
      </c>
      <c r="H113" s="10">
        <v>24.6691</v>
      </c>
      <c r="I113" s="10" t="s">
        <v>87</v>
      </c>
      <c r="J113" s="14">
        <f t="shared" si="4"/>
        <v>13750.56</v>
      </c>
      <c r="K113" s="15">
        <v>1524800</v>
      </c>
      <c r="L113" s="10" t="s">
        <v>88</v>
      </c>
      <c r="M113" s="16"/>
    </row>
    <row r="114" ht="14.25" spans="1:13">
      <c r="A114" s="6">
        <v>11</v>
      </c>
      <c r="B114" s="7">
        <v>1</v>
      </c>
      <c r="C114" s="6" t="s">
        <v>198</v>
      </c>
      <c r="D114" s="8">
        <v>2.9</v>
      </c>
      <c r="E114" s="7" t="s">
        <v>86</v>
      </c>
      <c r="F114" s="9">
        <v>97.03</v>
      </c>
      <c r="G114" s="9">
        <v>75.446</v>
      </c>
      <c r="H114" s="10">
        <v>21.5871</v>
      </c>
      <c r="I114" s="10" t="s">
        <v>87</v>
      </c>
      <c r="J114" s="14">
        <f t="shared" si="4"/>
        <v>13377.3</v>
      </c>
      <c r="K114" s="15">
        <v>1297999</v>
      </c>
      <c r="L114" s="10" t="s">
        <v>88</v>
      </c>
      <c r="M114" s="16"/>
    </row>
    <row r="115" ht="14.25" spans="1:13">
      <c r="A115" s="6">
        <v>11</v>
      </c>
      <c r="B115" s="7">
        <v>1</v>
      </c>
      <c r="C115" s="6" t="s">
        <v>199</v>
      </c>
      <c r="D115" s="8">
        <v>2.9</v>
      </c>
      <c r="E115" s="7" t="s">
        <v>86</v>
      </c>
      <c r="F115" s="9">
        <v>97.03</v>
      </c>
      <c r="G115" s="9">
        <v>75.446</v>
      </c>
      <c r="H115" s="10">
        <v>21.5871</v>
      </c>
      <c r="I115" s="10" t="s">
        <v>87</v>
      </c>
      <c r="J115" s="14">
        <f t="shared" si="4"/>
        <v>13432.19</v>
      </c>
      <c r="K115" s="15">
        <v>1303325</v>
      </c>
      <c r="L115" s="10" t="s">
        <v>88</v>
      </c>
      <c r="M115" s="16"/>
    </row>
    <row r="116" ht="14.25" spans="1:13">
      <c r="A116" s="6">
        <v>11</v>
      </c>
      <c r="B116" s="7">
        <v>1</v>
      </c>
      <c r="C116" s="6" t="s">
        <v>200</v>
      </c>
      <c r="D116" s="8">
        <v>2.9</v>
      </c>
      <c r="E116" s="7" t="s">
        <v>86</v>
      </c>
      <c r="F116" s="9">
        <v>110.89</v>
      </c>
      <c r="G116" s="9">
        <v>86.2174</v>
      </c>
      <c r="H116" s="10">
        <v>24.6691</v>
      </c>
      <c r="I116" s="10" t="s">
        <v>87</v>
      </c>
      <c r="J116" s="14">
        <f t="shared" si="4"/>
        <v>13816.43</v>
      </c>
      <c r="K116" s="15">
        <v>1532104</v>
      </c>
      <c r="L116" s="10" t="s">
        <v>88</v>
      </c>
      <c r="M116" s="16"/>
    </row>
    <row r="117" ht="14.25" spans="1:13">
      <c r="A117" s="6">
        <v>11</v>
      </c>
      <c r="B117" s="7">
        <v>1</v>
      </c>
      <c r="C117" s="6" t="s">
        <v>201</v>
      </c>
      <c r="D117" s="8">
        <v>2.9</v>
      </c>
      <c r="E117" s="7" t="s">
        <v>86</v>
      </c>
      <c r="F117" s="9">
        <v>110.89</v>
      </c>
      <c r="G117" s="9">
        <v>86.2174</v>
      </c>
      <c r="H117" s="10">
        <v>24.6691</v>
      </c>
      <c r="I117" s="10" t="s">
        <v>87</v>
      </c>
      <c r="J117" s="14">
        <f t="shared" si="4"/>
        <v>13816.43</v>
      </c>
      <c r="K117" s="15">
        <v>1532104</v>
      </c>
      <c r="L117" s="10" t="s">
        <v>88</v>
      </c>
      <c r="M117" s="16"/>
    </row>
    <row r="118" ht="14.25" spans="1:13">
      <c r="A118" s="6">
        <v>11</v>
      </c>
      <c r="B118" s="7">
        <v>1</v>
      </c>
      <c r="C118" s="6" t="s">
        <v>202</v>
      </c>
      <c r="D118" s="8">
        <v>2.9</v>
      </c>
      <c r="E118" s="7" t="s">
        <v>86</v>
      </c>
      <c r="F118" s="9">
        <v>97.03</v>
      </c>
      <c r="G118" s="9">
        <v>75.446</v>
      </c>
      <c r="H118" s="10">
        <v>21.5871</v>
      </c>
      <c r="I118" s="10" t="s">
        <v>87</v>
      </c>
      <c r="J118" s="14">
        <f t="shared" si="4"/>
        <v>13355.34</v>
      </c>
      <c r="K118" s="15">
        <v>1295869</v>
      </c>
      <c r="L118" s="10" t="s">
        <v>88</v>
      </c>
      <c r="M118" s="16"/>
    </row>
    <row r="119" ht="14.25" spans="1:13">
      <c r="A119" s="6">
        <v>11</v>
      </c>
      <c r="B119" s="7">
        <v>1</v>
      </c>
      <c r="C119" s="6" t="s">
        <v>203</v>
      </c>
      <c r="D119" s="8">
        <v>2.9</v>
      </c>
      <c r="E119" s="7" t="s">
        <v>86</v>
      </c>
      <c r="F119" s="9">
        <v>110.89</v>
      </c>
      <c r="G119" s="9">
        <v>86.2174</v>
      </c>
      <c r="H119" s="10">
        <v>24.6691</v>
      </c>
      <c r="I119" s="10" t="s">
        <v>87</v>
      </c>
      <c r="J119" s="14">
        <f t="shared" si="4"/>
        <v>13794.48</v>
      </c>
      <c r="K119" s="15">
        <v>1529670</v>
      </c>
      <c r="L119" s="10" t="s">
        <v>88</v>
      </c>
      <c r="M119" s="16"/>
    </row>
    <row r="120" ht="14.25" spans="1:13">
      <c r="A120" s="6">
        <v>11</v>
      </c>
      <c r="B120" s="7">
        <v>1</v>
      </c>
      <c r="C120" s="6" t="s">
        <v>204</v>
      </c>
      <c r="D120" s="8">
        <v>2.9</v>
      </c>
      <c r="E120" s="7" t="s">
        <v>86</v>
      </c>
      <c r="F120" s="9">
        <v>97.03</v>
      </c>
      <c r="G120" s="9">
        <v>75.446</v>
      </c>
      <c r="H120" s="10">
        <v>21.5871</v>
      </c>
      <c r="I120" s="10" t="s">
        <v>87</v>
      </c>
      <c r="J120" s="14">
        <f t="shared" si="4"/>
        <v>13333.38</v>
      </c>
      <c r="K120" s="15">
        <v>1293738</v>
      </c>
      <c r="L120" s="10" t="s">
        <v>88</v>
      </c>
      <c r="M120" s="16"/>
    </row>
    <row r="121" ht="14.25" spans="1:13">
      <c r="A121" s="6">
        <v>11</v>
      </c>
      <c r="B121" s="7">
        <v>1</v>
      </c>
      <c r="C121" s="6" t="s">
        <v>205</v>
      </c>
      <c r="D121" s="8">
        <v>2.9</v>
      </c>
      <c r="E121" s="7" t="s">
        <v>86</v>
      </c>
      <c r="F121" s="9">
        <v>97.03</v>
      </c>
      <c r="G121" s="9">
        <v>75.446</v>
      </c>
      <c r="H121" s="10">
        <v>21.5871</v>
      </c>
      <c r="I121" s="10" t="s">
        <v>87</v>
      </c>
      <c r="J121" s="14">
        <f t="shared" si="4"/>
        <v>13388.27</v>
      </c>
      <c r="K121" s="15">
        <v>1299064</v>
      </c>
      <c r="L121" s="10" t="s">
        <v>88</v>
      </c>
      <c r="M121" s="16"/>
    </row>
    <row r="122" ht="14.25" spans="1:13">
      <c r="A122" s="6">
        <v>11</v>
      </c>
      <c r="B122" s="7">
        <v>1</v>
      </c>
      <c r="C122" s="6" t="s">
        <v>206</v>
      </c>
      <c r="D122" s="8">
        <v>2.9</v>
      </c>
      <c r="E122" s="7" t="s">
        <v>86</v>
      </c>
      <c r="F122" s="9">
        <v>110.89</v>
      </c>
      <c r="G122" s="9">
        <v>86.2174</v>
      </c>
      <c r="H122" s="10">
        <v>24.6691</v>
      </c>
      <c r="I122" s="10" t="s">
        <v>87</v>
      </c>
      <c r="J122" s="14">
        <f t="shared" si="4"/>
        <v>13772.52</v>
      </c>
      <c r="K122" s="15">
        <v>1527235</v>
      </c>
      <c r="L122" s="10" t="s">
        <v>88</v>
      </c>
      <c r="M122" s="16"/>
    </row>
    <row r="123" ht="14.25" spans="1:13">
      <c r="A123" s="6">
        <v>11</v>
      </c>
      <c r="B123" s="7">
        <v>1</v>
      </c>
      <c r="C123" s="6" t="s">
        <v>207</v>
      </c>
      <c r="D123" s="8">
        <v>2.9</v>
      </c>
      <c r="E123" s="7" t="s">
        <v>86</v>
      </c>
      <c r="F123" s="9">
        <v>97.03</v>
      </c>
      <c r="G123" s="9">
        <v>75.446</v>
      </c>
      <c r="H123" s="10">
        <v>21.5871</v>
      </c>
      <c r="I123" s="10" t="s">
        <v>87</v>
      </c>
      <c r="J123" s="14">
        <f t="shared" si="4"/>
        <v>13366.31</v>
      </c>
      <c r="K123" s="15">
        <v>1296933</v>
      </c>
      <c r="L123" s="10" t="s">
        <v>88</v>
      </c>
      <c r="M123" s="16"/>
    </row>
    <row r="124" ht="14.25" spans="1:13">
      <c r="A124" s="6">
        <v>11</v>
      </c>
      <c r="B124" s="7">
        <v>1</v>
      </c>
      <c r="C124" s="6" t="s">
        <v>208</v>
      </c>
      <c r="D124" s="8">
        <v>2.9</v>
      </c>
      <c r="E124" s="7" t="s">
        <v>86</v>
      </c>
      <c r="F124" s="9">
        <v>110.89</v>
      </c>
      <c r="G124" s="9">
        <v>86.2174</v>
      </c>
      <c r="H124" s="10">
        <v>24.6691</v>
      </c>
      <c r="I124" s="10" t="s">
        <v>87</v>
      </c>
      <c r="J124" s="14">
        <f t="shared" si="4"/>
        <v>13750.56</v>
      </c>
      <c r="K124" s="15">
        <v>1524800</v>
      </c>
      <c r="L124" s="10" t="s">
        <v>88</v>
      </c>
      <c r="M124" s="16"/>
    </row>
    <row r="125" ht="14.25" spans="1:13">
      <c r="A125" s="6">
        <v>11</v>
      </c>
      <c r="B125" s="7">
        <v>1</v>
      </c>
      <c r="C125" s="6" t="s">
        <v>209</v>
      </c>
      <c r="D125" s="8">
        <v>2.9</v>
      </c>
      <c r="E125" s="7" t="s">
        <v>86</v>
      </c>
      <c r="F125" s="9">
        <v>97.03</v>
      </c>
      <c r="G125" s="9">
        <v>75.446</v>
      </c>
      <c r="H125" s="10">
        <v>21.5871</v>
      </c>
      <c r="I125" s="10" t="s">
        <v>87</v>
      </c>
      <c r="J125" s="14">
        <f t="shared" si="4"/>
        <v>13201.65</v>
      </c>
      <c r="K125" s="15">
        <v>1280956</v>
      </c>
      <c r="L125" s="10" t="s">
        <v>88</v>
      </c>
      <c r="M125" s="16"/>
    </row>
    <row r="126" ht="14.25" spans="1:13">
      <c r="A126" s="6">
        <v>11</v>
      </c>
      <c r="B126" s="7">
        <v>1</v>
      </c>
      <c r="C126" s="6" t="s">
        <v>210</v>
      </c>
      <c r="D126" s="8">
        <v>2.9</v>
      </c>
      <c r="E126" s="7" t="s">
        <v>86</v>
      </c>
      <c r="F126" s="9">
        <v>110.89</v>
      </c>
      <c r="G126" s="9">
        <v>86.2174</v>
      </c>
      <c r="H126" s="10">
        <v>24.6691</v>
      </c>
      <c r="I126" s="10" t="s">
        <v>87</v>
      </c>
      <c r="J126" s="14">
        <f t="shared" si="4"/>
        <v>13585.9</v>
      </c>
      <c r="K126" s="15">
        <v>1506540</v>
      </c>
      <c r="L126" s="10" t="s">
        <v>88</v>
      </c>
      <c r="M126" s="16"/>
    </row>
    <row r="127" ht="14.25" spans="1:13">
      <c r="A127" s="6">
        <v>11</v>
      </c>
      <c r="B127" s="7">
        <v>1</v>
      </c>
      <c r="C127" s="6" t="s">
        <v>211</v>
      </c>
      <c r="D127" s="8">
        <v>2.9</v>
      </c>
      <c r="E127" s="7" t="s">
        <v>86</v>
      </c>
      <c r="F127" s="9">
        <v>97.03</v>
      </c>
      <c r="G127" s="9">
        <v>75.446</v>
      </c>
      <c r="H127" s="10">
        <v>21.5871</v>
      </c>
      <c r="I127" s="10" t="s">
        <v>87</v>
      </c>
      <c r="J127" s="14">
        <f t="shared" si="4"/>
        <v>12707.61</v>
      </c>
      <c r="K127" s="15">
        <v>1233019</v>
      </c>
      <c r="L127" s="10" t="s">
        <v>88</v>
      </c>
      <c r="M127" s="16"/>
    </row>
    <row r="128" ht="14.25" spans="1:13">
      <c r="A128" s="6">
        <v>11</v>
      </c>
      <c r="B128" s="7">
        <v>1</v>
      </c>
      <c r="C128" s="6" t="s">
        <v>212</v>
      </c>
      <c r="D128" s="8">
        <v>2.9</v>
      </c>
      <c r="E128" s="7" t="s">
        <v>86</v>
      </c>
      <c r="F128" s="9">
        <v>110.89</v>
      </c>
      <c r="G128" s="9">
        <v>86.2174</v>
      </c>
      <c r="H128" s="10">
        <v>24.6691</v>
      </c>
      <c r="I128" s="10" t="s">
        <v>87</v>
      </c>
      <c r="J128" s="14">
        <f t="shared" si="4"/>
        <v>13091.86</v>
      </c>
      <c r="K128" s="15">
        <v>1451756</v>
      </c>
      <c r="L128" s="10" t="s">
        <v>88</v>
      </c>
      <c r="M128" s="16"/>
    </row>
    <row r="129" ht="14.25" spans="1:13">
      <c r="A129" s="6">
        <v>11</v>
      </c>
      <c r="B129" s="7">
        <v>1</v>
      </c>
      <c r="C129" s="6" t="s">
        <v>213</v>
      </c>
      <c r="D129" s="8">
        <v>2.9</v>
      </c>
      <c r="E129" s="7" t="s">
        <v>86</v>
      </c>
      <c r="F129" s="9">
        <v>110.89</v>
      </c>
      <c r="G129" s="9">
        <v>86.2174</v>
      </c>
      <c r="H129" s="10">
        <v>24.6691</v>
      </c>
      <c r="I129" s="10" t="s">
        <v>87</v>
      </c>
      <c r="J129" s="14">
        <f t="shared" si="4"/>
        <v>12433.14</v>
      </c>
      <c r="K129" s="15">
        <v>1378711</v>
      </c>
      <c r="L129" s="10" t="s">
        <v>88</v>
      </c>
      <c r="M129" s="16"/>
    </row>
    <row r="130" ht="14.25" spans="1:13">
      <c r="A130" s="6">
        <v>12</v>
      </c>
      <c r="B130" s="7">
        <v>2</v>
      </c>
      <c r="C130" s="6" t="s">
        <v>214</v>
      </c>
      <c r="D130" s="8">
        <v>2.9</v>
      </c>
      <c r="E130" s="7" t="s">
        <v>86</v>
      </c>
      <c r="F130" s="9">
        <v>97.22</v>
      </c>
      <c r="G130" s="9">
        <v>75.624</v>
      </c>
      <c r="H130" s="10">
        <v>21.5931</v>
      </c>
      <c r="I130" s="10" t="s">
        <v>87</v>
      </c>
      <c r="J130" s="14">
        <f t="shared" si="4"/>
        <v>12960.11</v>
      </c>
      <c r="K130" s="15">
        <v>1259982</v>
      </c>
      <c r="L130" s="10" t="s">
        <v>88</v>
      </c>
      <c r="M130" s="16"/>
    </row>
    <row r="131" ht="14.25" spans="1:13">
      <c r="A131" s="6">
        <v>12</v>
      </c>
      <c r="B131" s="7">
        <v>2</v>
      </c>
      <c r="C131" s="6" t="s">
        <v>215</v>
      </c>
      <c r="D131" s="8">
        <v>2.9</v>
      </c>
      <c r="E131" s="7" t="s">
        <v>86</v>
      </c>
      <c r="F131" s="9">
        <v>97.21</v>
      </c>
      <c r="G131" s="9">
        <v>75.62</v>
      </c>
      <c r="H131" s="10">
        <v>21.592</v>
      </c>
      <c r="I131" s="10" t="s">
        <v>87</v>
      </c>
      <c r="J131" s="14">
        <f t="shared" si="4"/>
        <v>12905.23</v>
      </c>
      <c r="K131" s="15">
        <v>1254517</v>
      </c>
      <c r="L131" s="10" t="s">
        <v>88</v>
      </c>
      <c r="M131" s="16"/>
    </row>
    <row r="132" ht="14.25" spans="1:13">
      <c r="A132" s="6">
        <v>12</v>
      </c>
      <c r="B132" s="7">
        <v>2</v>
      </c>
      <c r="C132" s="6" t="s">
        <v>216</v>
      </c>
      <c r="D132" s="8">
        <v>2.9</v>
      </c>
      <c r="E132" s="7" t="s">
        <v>86</v>
      </c>
      <c r="F132" s="9">
        <v>111.01</v>
      </c>
      <c r="G132" s="9">
        <v>86.357</v>
      </c>
      <c r="H132" s="10">
        <v>24.6577</v>
      </c>
      <c r="I132" s="10" t="s">
        <v>87</v>
      </c>
      <c r="J132" s="14">
        <f t="shared" si="4"/>
        <v>13234.58</v>
      </c>
      <c r="K132" s="15">
        <v>1469171</v>
      </c>
      <c r="L132" s="10" t="s">
        <v>88</v>
      </c>
      <c r="M132" s="16"/>
    </row>
    <row r="133" ht="14.25" spans="1:13">
      <c r="A133" s="6">
        <v>12</v>
      </c>
      <c r="B133" s="7">
        <v>2</v>
      </c>
      <c r="C133" s="6" t="s">
        <v>217</v>
      </c>
      <c r="D133" s="8">
        <v>2.9</v>
      </c>
      <c r="E133" s="7" t="s">
        <v>86</v>
      </c>
      <c r="F133" s="9">
        <v>97.22</v>
      </c>
      <c r="G133" s="9">
        <v>75.624</v>
      </c>
      <c r="H133" s="10">
        <v>21.5931</v>
      </c>
      <c r="I133" s="10" t="s">
        <v>87</v>
      </c>
      <c r="J133" s="14">
        <f t="shared" si="4"/>
        <v>13179.67</v>
      </c>
      <c r="K133" s="15">
        <v>1281328</v>
      </c>
      <c r="L133" s="10" t="s">
        <v>88</v>
      </c>
      <c r="M133" s="16"/>
    </row>
    <row r="134" ht="14.25" spans="1:13">
      <c r="A134" s="6">
        <v>12</v>
      </c>
      <c r="B134" s="7">
        <v>2</v>
      </c>
      <c r="C134" s="6" t="s">
        <v>218</v>
      </c>
      <c r="D134" s="8">
        <v>2.9</v>
      </c>
      <c r="E134" s="7" t="s">
        <v>86</v>
      </c>
      <c r="F134" s="9">
        <v>97.21</v>
      </c>
      <c r="G134" s="9">
        <v>75.62</v>
      </c>
      <c r="H134" s="10">
        <v>21.592</v>
      </c>
      <c r="I134" s="10" t="s">
        <v>87</v>
      </c>
      <c r="J134" s="14">
        <f t="shared" si="4"/>
        <v>13124.79</v>
      </c>
      <c r="K134" s="15">
        <v>1275861</v>
      </c>
      <c r="L134" s="10" t="s">
        <v>88</v>
      </c>
      <c r="M134" s="16"/>
    </row>
    <row r="135" ht="14.25" spans="1:13">
      <c r="A135" s="6">
        <v>12</v>
      </c>
      <c r="B135" s="7">
        <v>2</v>
      </c>
      <c r="C135" s="6" t="s">
        <v>219</v>
      </c>
      <c r="D135" s="8">
        <v>2.9</v>
      </c>
      <c r="E135" s="7" t="s">
        <v>86</v>
      </c>
      <c r="F135" s="9">
        <v>111.01</v>
      </c>
      <c r="G135" s="9">
        <v>86.357</v>
      </c>
      <c r="H135" s="10">
        <v>24.6577</v>
      </c>
      <c r="I135" s="10" t="s">
        <v>87</v>
      </c>
      <c r="J135" s="14">
        <f t="shared" si="4"/>
        <v>13454.15</v>
      </c>
      <c r="K135" s="15">
        <v>1493545</v>
      </c>
      <c r="L135" s="10" t="s">
        <v>88</v>
      </c>
      <c r="M135" s="16"/>
    </row>
    <row r="136" ht="14.25" spans="1:13">
      <c r="A136" s="6">
        <v>12</v>
      </c>
      <c r="B136" s="7">
        <v>2</v>
      </c>
      <c r="C136" s="6" t="s">
        <v>220</v>
      </c>
      <c r="D136" s="8">
        <v>2.9</v>
      </c>
      <c r="E136" s="7" t="s">
        <v>86</v>
      </c>
      <c r="F136" s="9">
        <v>97.22</v>
      </c>
      <c r="G136" s="9">
        <v>75.624</v>
      </c>
      <c r="H136" s="10">
        <v>21.5931</v>
      </c>
      <c r="I136" s="10" t="s">
        <v>87</v>
      </c>
      <c r="J136" s="14">
        <f t="shared" si="4"/>
        <v>13399.26</v>
      </c>
      <c r="K136" s="15">
        <v>1302676</v>
      </c>
      <c r="L136" s="10" t="s">
        <v>88</v>
      </c>
      <c r="M136" s="16"/>
    </row>
    <row r="137" ht="14.25" spans="1:13">
      <c r="A137" s="6">
        <v>12</v>
      </c>
      <c r="B137" s="7">
        <v>2</v>
      </c>
      <c r="C137" s="6" t="s">
        <v>221</v>
      </c>
      <c r="D137" s="8">
        <v>2.9</v>
      </c>
      <c r="E137" s="7" t="s">
        <v>86</v>
      </c>
      <c r="F137" s="9">
        <v>97.21</v>
      </c>
      <c r="G137" s="9">
        <v>75.62</v>
      </c>
      <c r="H137" s="10">
        <v>21.592</v>
      </c>
      <c r="I137" s="10" t="s">
        <v>87</v>
      </c>
      <c r="J137" s="14">
        <f t="shared" si="4"/>
        <v>13344.37</v>
      </c>
      <c r="K137" s="15">
        <v>1297206</v>
      </c>
      <c r="L137" s="10" t="s">
        <v>88</v>
      </c>
      <c r="M137" s="16"/>
    </row>
    <row r="138" ht="14.25" spans="1:13">
      <c r="A138" s="6">
        <v>12</v>
      </c>
      <c r="B138" s="7">
        <v>2</v>
      </c>
      <c r="C138" s="6" t="s">
        <v>222</v>
      </c>
      <c r="D138" s="8">
        <v>2.9</v>
      </c>
      <c r="E138" s="7" t="s">
        <v>86</v>
      </c>
      <c r="F138" s="9">
        <v>111.01</v>
      </c>
      <c r="G138" s="9">
        <v>86.357</v>
      </c>
      <c r="H138" s="10">
        <v>24.6577</v>
      </c>
      <c r="I138" s="10" t="s">
        <v>87</v>
      </c>
      <c r="J138" s="14">
        <f t="shared" si="4"/>
        <v>13673.72</v>
      </c>
      <c r="K138" s="15">
        <v>1517920</v>
      </c>
      <c r="L138" s="10" t="s">
        <v>88</v>
      </c>
      <c r="M138" s="16"/>
    </row>
    <row r="139" ht="14.25" spans="1:13">
      <c r="A139" s="6">
        <v>12</v>
      </c>
      <c r="B139" s="7">
        <v>2</v>
      </c>
      <c r="C139" s="6" t="s">
        <v>223</v>
      </c>
      <c r="D139" s="8">
        <v>2.9</v>
      </c>
      <c r="E139" s="7" t="s">
        <v>86</v>
      </c>
      <c r="F139" s="9">
        <v>97.22</v>
      </c>
      <c r="G139" s="9">
        <v>75.624</v>
      </c>
      <c r="H139" s="10">
        <v>21.5931</v>
      </c>
      <c r="I139" s="10" t="s">
        <v>87</v>
      </c>
      <c r="J139" s="14">
        <f t="shared" si="4"/>
        <v>13838.4</v>
      </c>
      <c r="K139" s="15">
        <v>1345369</v>
      </c>
      <c r="L139" s="10" t="s">
        <v>88</v>
      </c>
      <c r="M139" s="16"/>
    </row>
    <row r="140" ht="14.25" spans="1:13">
      <c r="A140" s="6">
        <v>12</v>
      </c>
      <c r="B140" s="7">
        <v>2</v>
      </c>
      <c r="C140" s="6" t="s">
        <v>224</v>
      </c>
      <c r="D140" s="8">
        <v>2.9</v>
      </c>
      <c r="E140" s="7" t="s">
        <v>86</v>
      </c>
      <c r="F140" s="9">
        <v>97.21</v>
      </c>
      <c r="G140" s="9">
        <v>75.62</v>
      </c>
      <c r="H140" s="10">
        <v>21.592</v>
      </c>
      <c r="I140" s="10" t="s">
        <v>87</v>
      </c>
      <c r="J140" s="14">
        <f t="shared" si="4"/>
        <v>13783.5</v>
      </c>
      <c r="K140" s="15">
        <v>1339894</v>
      </c>
      <c r="L140" s="10" t="s">
        <v>88</v>
      </c>
      <c r="M140" s="16"/>
    </row>
    <row r="141" ht="14.25" spans="1:13">
      <c r="A141" s="6">
        <v>12</v>
      </c>
      <c r="B141" s="7">
        <v>2</v>
      </c>
      <c r="C141" s="6" t="s">
        <v>225</v>
      </c>
      <c r="D141" s="8">
        <v>2.9</v>
      </c>
      <c r="E141" s="7" t="s">
        <v>86</v>
      </c>
      <c r="F141" s="9">
        <v>111.01</v>
      </c>
      <c r="G141" s="9">
        <v>86.357</v>
      </c>
      <c r="H141" s="10">
        <v>24.6577</v>
      </c>
      <c r="I141" s="10" t="s">
        <v>87</v>
      </c>
      <c r="J141" s="14">
        <f t="shared" si="4"/>
        <v>14112.85</v>
      </c>
      <c r="K141" s="15">
        <v>1566668</v>
      </c>
      <c r="L141" s="10" t="s">
        <v>88</v>
      </c>
      <c r="M141" s="16"/>
    </row>
    <row r="142" ht="14.25" spans="1:13">
      <c r="A142" s="6">
        <v>12</v>
      </c>
      <c r="B142" s="7">
        <v>2</v>
      </c>
      <c r="C142" s="6" t="s">
        <v>226</v>
      </c>
      <c r="D142" s="8">
        <v>2.9</v>
      </c>
      <c r="E142" s="7" t="s">
        <v>86</v>
      </c>
      <c r="F142" s="9">
        <v>97.22</v>
      </c>
      <c r="G142" s="9">
        <v>75.624</v>
      </c>
      <c r="H142" s="10">
        <v>21.5931</v>
      </c>
      <c r="I142" s="10" t="s">
        <v>87</v>
      </c>
      <c r="J142" s="14">
        <f t="shared" si="4"/>
        <v>13871.32</v>
      </c>
      <c r="K142" s="15">
        <v>1348570</v>
      </c>
      <c r="L142" s="10" t="s">
        <v>88</v>
      </c>
      <c r="M142" s="16"/>
    </row>
    <row r="143" ht="14.25" spans="1:13">
      <c r="A143" s="6">
        <v>12</v>
      </c>
      <c r="B143" s="7">
        <v>2</v>
      </c>
      <c r="C143" s="6" t="s">
        <v>227</v>
      </c>
      <c r="D143" s="8">
        <v>2.9</v>
      </c>
      <c r="E143" s="7" t="s">
        <v>86</v>
      </c>
      <c r="F143" s="9">
        <v>97.21</v>
      </c>
      <c r="G143" s="9">
        <v>75.62</v>
      </c>
      <c r="H143" s="10">
        <v>21.592</v>
      </c>
      <c r="I143" s="10" t="s">
        <v>87</v>
      </c>
      <c r="J143" s="14">
        <f t="shared" si="4"/>
        <v>13816.44</v>
      </c>
      <c r="K143" s="15">
        <v>1343096</v>
      </c>
      <c r="L143" s="10" t="s">
        <v>88</v>
      </c>
      <c r="M143" s="16"/>
    </row>
    <row r="144" ht="14.25" spans="1:13">
      <c r="A144" s="6">
        <v>12</v>
      </c>
      <c r="B144" s="7">
        <v>2</v>
      </c>
      <c r="C144" s="6" t="s">
        <v>228</v>
      </c>
      <c r="D144" s="8">
        <v>2.9</v>
      </c>
      <c r="E144" s="7" t="s">
        <v>86</v>
      </c>
      <c r="F144" s="9">
        <v>111.01</v>
      </c>
      <c r="G144" s="9">
        <v>86.357</v>
      </c>
      <c r="H144" s="10">
        <v>24.6577</v>
      </c>
      <c r="I144" s="10" t="s">
        <v>87</v>
      </c>
      <c r="J144" s="14">
        <f t="shared" si="4"/>
        <v>14145.8</v>
      </c>
      <c r="K144" s="15">
        <v>1570325</v>
      </c>
      <c r="L144" s="10" t="s">
        <v>88</v>
      </c>
      <c r="M144" s="16"/>
    </row>
    <row r="145" ht="14.25" spans="1:13">
      <c r="A145" s="6">
        <v>12</v>
      </c>
      <c r="B145" s="7">
        <v>2</v>
      </c>
      <c r="C145" s="6" t="s">
        <v>229</v>
      </c>
      <c r="D145" s="8">
        <v>2.9</v>
      </c>
      <c r="E145" s="7" t="s">
        <v>86</v>
      </c>
      <c r="F145" s="9">
        <v>97.22</v>
      </c>
      <c r="G145" s="9">
        <v>75.624</v>
      </c>
      <c r="H145" s="10">
        <v>21.5931</v>
      </c>
      <c r="I145" s="10" t="s">
        <v>87</v>
      </c>
      <c r="J145" s="14">
        <f t="shared" si="4"/>
        <v>13904.26</v>
      </c>
      <c r="K145" s="15">
        <v>1351772</v>
      </c>
      <c r="L145" s="10" t="s">
        <v>88</v>
      </c>
      <c r="M145" s="16"/>
    </row>
    <row r="146" ht="14.25" spans="1:13">
      <c r="A146" s="6">
        <v>12</v>
      </c>
      <c r="B146" s="7">
        <v>2</v>
      </c>
      <c r="C146" s="6" t="s">
        <v>230</v>
      </c>
      <c r="D146" s="8">
        <v>2.9</v>
      </c>
      <c r="E146" s="7" t="s">
        <v>86</v>
      </c>
      <c r="F146" s="9">
        <v>97.21</v>
      </c>
      <c r="G146" s="9">
        <v>75.62</v>
      </c>
      <c r="H146" s="10">
        <v>21.592</v>
      </c>
      <c r="I146" s="10" t="s">
        <v>87</v>
      </c>
      <c r="J146" s="14">
        <f t="shared" si="4"/>
        <v>13849.37</v>
      </c>
      <c r="K146" s="15">
        <v>1346297</v>
      </c>
      <c r="L146" s="10" t="s">
        <v>88</v>
      </c>
      <c r="M146" s="16"/>
    </row>
    <row r="147" ht="14.25" spans="1:13">
      <c r="A147" s="6">
        <v>12</v>
      </c>
      <c r="B147" s="7">
        <v>2</v>
      </c>
      <c r="C147" s="6" t="s">
        <v>231</v>
      </c>
      <c r="D147" s="8">
        <v>2.9</v>
      </c>
      <c r="E147" s="7" t="s">
        <v>86</v>
      </c>
      <c r="F147" s="9">
        <v>111.01</v>
      </c>
      <c r="G147" s="9">
        <v>86.357</v>
      </c>
      <c r="H147" s="10">
        <v>24.6577</v>
      </c>
      <c r="I147" s="10" t="s">
        <v>87</v>
      </c>
      <c r="J147" s="14">
        <f t="shared" si="4"/>
        <v>14178.72</v>
      </c>
      <c r="K147" s="15">
        <v>1573980</v>
      </c>
      <c r="L147" s="10" t="s">
        <v>88</v>
      </c>
      <c r="M147" s="16"/>
    </row>
    <row r="148" ht="14.25" spans="1:13">
      <c r="A148" s="6">
        <v>12</v>
      </c>
      <c r="B148" s="7">
        <v>2</v>
      </c>
      <c r="C148" s="6" t="s">
        <v>232</v>
      </c>
      <c r="D148" s="8">
        <v>2.9</v>
      </c>
      <c r="E148" s="7" t="s">
        <v>86</v>
      </c>
      <c r="F148" s="9">
        <v>97.22</v>
      </c>
      <c r="G148" s="9">
        <v>75.624</v>
      </c>
      <c r="H148" s="10">
        <v>21.5931</v>
      </c>
      <c r="I148" s="10" t="s">
        <v>87</v>
      </c>
      <c r="J148" s="14">
        <f t="shared" si="4"/>
        <v>13937.19</v>
      </c>
      <c r="K148" s="15">
        <v>1354974</v>
      </c>
      <c r="L148" s="10" t="s">
        <v>88</v>
      </c>
      <c r="M148" s="16"/>
    </row>
    <row r="149" ht="14.25" spans="1:13">
      <c r="A149" s="6">
        <v>12</v>
      </c>
      <c r="B149" s="7">
        <v>2</v>
      </c>
      <c r="C149" s="6" t="s">
        <v>233</v>
      </c>
      <c r="D149" s="8">
        <v>2.9</v>
      </c>
      <c r="E149" s="7" t="s">
        <v>86</v>
      </c>
      <c r="F149" s="9">
        <v>97.21</v>
      </c>
      <c r="G149" s="9">
        <v>75.62</v>
      </c>
      <c r="H149" s="10">
        <v>21.592</v>
      </c>
      <c r="I149" s="10" t="s">
        <v>87</v>
      </c>
      <c r="J149" s="14">
        <f t="shared" si="4"/>
        <v>13882.31</v>
      </c>
      <c r="K149" s="15">
        <v>1349499</v>
      </c>
      <c r="L149" s="10" t="s">
        <v>88</v>
      </c>
      <c r="M149" s="16"/>
    </row>
    <row r="150" ht="14.25" spans="1:13">
      <c r="A150" s="6">
        <v>12</v>
      </c>
      <c r="B150" s="7">
        <v>2</v>
      </c>
      <c r="C150" s="6" t="s">
        <v>234</v>
      </c>
      <c r="D150" s="8">
        <v>2.9</v>
      </c>
      <c r="E150" s="7" t="s">
        <v>86</v>
      </c>
      <c r="F150" s="9">
        <v>111.01</v>
      </c>
      <c r="G150" s="9">
        <v>86.357</v>
      </c>
      <c r="H150" s="10">
        <v>24.6577</v>
      </c>
      <c r="I150" s="10" t="s">
        <v>87</v>
      </c>
      <c r="J150" s="14">
        <f t="shared" si="4"/>
        <v>14211.66</v>
      </c>
      <c r="K150" s="15">
        <v>1577636</v>
      </c>
      <c r="L150" s="10" t="s">
        <v>88</v>
      </c>
      <c r="M150" s="16"/>
    </row>
    <row r="151" ht="14.25" spans="1:13">
      <c r="A151" s="6">
        <v>12</v>
      </c>
      <c r="B151" s="7">
        <v>2</v>
      </c>
      <c r="C151" s="6" t="s">
        <v>235</v>
      </c>
      <c r="D151" s="8">
        <v>2.9</v>
      </c>
      <c r="E151" s="7" t="s">
        <v>86</v>
      </c>
      <c r="F151" s="9">
        <v>97.22</v>
      </c>
      <c r="G151" s="9">
        <v>75.624</v>
      </c>
      <c r="H151" s="10">
        <v>21.5931</v>
      </c>
      <c r="I151" s="10" t="s">
        <v>87</v>
      </c>
      <c r="J151" s="14">
        <f t="shared" si="4"/>
        <v>13970.14</v>
      </c>
      <c r="K151" s="15">
        <v>1358177</v>
      </c>
      <c r="L151" s="10" t="s">
        <v>88</v>
      </c>
      <c r="M151" s="16"/>
    </row>
    <row r="152" ht="14.25" spans="1:13">
      <c r="A152" s="6">
        <v>12</v>
      </c>
      <c r="B152" s="7">
        <v>2</v>
      </c>
      <c r="C152" s="6" t="s">
        <v>236</v>
      </c>
      <c r="D152" s="8">
        <v>2.9</v>
      </c>
      <c r="E152" s="7" t="s">
        <v>86</v>
      </c>
      <c r="F152" s="9">
        <v>97.21</v>
      </c>
      <c r="G152" s="9">
        <v>75.62</v>
      </c>
      <c r="H152" s="10">
        <v>21.592</v>
      </c>
      <c r="I152" s="10" t="s">
        <v>87</v>
      </c>
      <c r="J152" s="14">
        <f t="shared" si="4"/>
        <v>13915.24</v>
      </c>
      <c r="K152" s="15">
        <v>1352700</v>
      </c>
      <c r="L152" s="10" t="s">
        <v>88</v>
      </c>
      <c r="M152" s="16"/>
    </row>
    <row r="153" ht="14.25" spans="1:13">
      <c r="A153" s="6">
        <v>12</v>
      </c>
      <c r="B153" s="7">
        <v>2</v>
      </c>
      <c r="C153" s="6" t="s">
        <v>237</v>
      </c>
      <c r="D153" s="8">
        <v>2.9</v>
      </c>
      <c r="E153" s="7" t="s">
        <v>86</v>
      </c>
      <c r="F153" s="9">
        <v>111.01</v>
      </c>
      <c r="G153" s="9">
        <v>86.357</v>
      </c>
      <c r="H153" s="10">
        <v>24.6577</v>
      </c>
      <c r="I153" s="10" t="s">
        <v>87</v>
      </c>
      <c r="J153" s="14">
        <f t="shared" si="4"/>
        <v>14244.6</v>
      </c>
      <c r="K153" s="15">
        <v>1581293</v>
      </c>
      <c r="L153" s="10" t="s">
        <v>88</v>
      </c>
      <c r="M153" s="16"/>
    </row>
    <row r="154" ht="14.25" spans="1:13">
      <c r="A154" s="6">
        <v>12</v>
      </c>
      <c r="B154" s="7">
        <v>2</v>
      </c>
      <c r="C154" s="6" t="s">
        <v>238</v>
      </c>
      <c r="D154" s="8">
        <v>2.9</v>
      </c>
      <c r="E154" s="7" t="s">
        <v>86</v>
      </c>
      <c r="F154" s="9">
        <v>97.22</v>
      </c>
      <c r="G154" s="9">
        <v>75.624</v>
      </c>
      <c r="H154" s="10">
        <v>21.5931</v>
      </c>
      <c r="I154" s="10" t="s">
        <v>87</v>
      </c>
      <c r="J154" s="14">
        <f t="shared" si="4"/>
        <v>14003.07</v>
      </c>
      <c r="K154" s="15">
        <v>1361378</v>
      </c>
      <c r="L154" s="10" t="s">
        <v>88</v>
      </c>
      <c r="M154" s="16"/>
    </row>
    <row r="155" ht="14.25" spans="1:13">
      <c r="A155" s="6">
        <v>12</v>
      </c>
      <c r="B155" s="7">
        <v>2</v>
      </c>
      <c r="C155" s="6" t="s">
        <v>239</v>
      </c>
      <c r="D155" s="8">
        <v>2.9</v>
      </c>
      <c r="E155" s="7" t="s">
        <v>86</v>
      </c>
      <c r="F155" s="9">
        <v>97.21</v>
      </c>
      <c r="G155" s="9">
        <v>75.62</v>
      </c>
      <c r="H155" s="10">
        <v>21.592</v>
      </c>
      <c r="I155" s="10" t="s">
        <v>87</v>
      </c>
      <c r="J155" s="14">
        <f t="shared" si="4"/>
        <v>13948.17</v>
      </c>
      <c r="K155" s="15">
        <v>1355902</v>
      </c>
      <c r="L155" s="10" t="s">
        <v>88</v>
      </c>
      <c r="M155" s="16"/>
    </row>
    <row r="156" ht="14.25" spans="1:13">
      <c r="A156" s="6">
        <v>12</v>
      </c>
      <c r="B156" s="7">
        <v>2</v>
      </c>
      <c r="C156" s="6" t="s">
        <v>240</v>
      </c>
      <c r="D156" s="8">
        <v>2.9</v>
      </c>
      <c r="E156" s="7" t="s">
        <v>86</v>
      </c>
      <c r="F156" s="9">
        <v>97.22</v>
      </c>
      <c r="G156" s="9">
        <v>75.624</v>
      </c>
      <c r="H156" s="10">
        <v>21.5931</v>
      </c>
      <c r="I156" s="10" t="s">
        <v>87</v>
      </c>
      <c r="J156" s="14">
        <f t="shared" si="4"/>
        <v>14036.01</v>
      </c>
      <c r="K156" s="15">
        <v>1364581</v>
      </c>
      <c r="L156" s="10" t="s">
        <v>88</v>
      </c>
      <c r="M156" s="16"/>
    </row>
    <row r="157" ht="14.25" spans="1:13">
      <c r="A157" s="6">
        <v>12</v>
      </c>
      <c r="B157" s="7">
        <v>2</v>
      </c>
      <c r="C157" s="6" t="s">
        <v>241</v>
      </c>
      <c r="D157" s="8">
        <v>2.9</v>
      </c>
      <c r="E157" s="7" t="s">
        <v>86</v>
      </c>
      <c r="F157" s="9">
        <v>97.21</v>
      </c>
      <c r="G157" s="9">
        <v>75.62</v>
      </c>
      <c r="H157" s="10">
        <v>21.592</v>
      </c>
      <c r="I157" s="10" t="s">
        <v>87</v>
      </c>
      <c r="J157" s="14">
        <f t="shared" si="4"/>
        <v>13981.1</v>
      </c>
      <c r="K157" s="15">
        <v>1359103</v>
      </c>
      <c r="L157" s="10" t="s">
        <v>88</v>
      </c>
      <c r="M157" s="16"/>
    </row>
    <row r="158" ht="14.25" spans="1:13">
      <c r="A158" s="6">
        <v>12</v>
      </c>
      <c r="B158" s="7">
        <v>2</v>
      </c>
      <c r="C158" s="6" t="s">
        <v>242</v>
      </c>
      <c r="D158" s="8">
        <v>2.9</v>
      </c>
      <c r="E158" s="7" t="s">
        <v>86</v>
      </c>
      <c r="F158" s="9">
        <v>111.01</v>
      </c>
      <c r="G158" s="9">
        <v>86.357</v>
      </c>
      <c r="H158" s="10">
        <v>24.6577</v>
      </c>
      <c r="I158" s="10" t="s">
        <v>87</v>
      </c>
      <c r="J158" s="14">
        <f t="shared" si="4"/>
        <v>14310.47</v>
      </c>
      <c r="K158" s="15">
        <v>1588605</v>
      </c>
      <c r="L158" s="10" t="s">
        <v>88</v>
      </c>
      <c r="M158" s="16"/>
    </row>
    <row r="159" ht="14.25" spans="1:13">
      <c r="A159" s="6">
        <v>12</v>
      </c>
      <c r="B159" s="7">
        <v>2</v>
      </c>
      <c r="C159" s="6" t="s">
        <v>243</v>
      </c>
      <c r="D159" s="8">
        <v>2.9</v>
      </c>
      <c r="E159" s="7" t="s">
        <v>86</v>
      </c>
      <c r="F159" s="9">
        <v>97.22</v>
      </c>
      <c r="G159" s="9">
        <v>75.624</v>
      </c>
      <c r="H159" s="10">
        <v>21.5931</v>
      </c>
      <c r="I159" s="10" t="s">
        <v>87</v>
      </c>
      <c r="J159" s="14">
        <f t="shared" si="4"/>
        <v>14068.94</v>
      </c>
      <c r="K159" s="15">
        <v>1367782</v>
      </c>
      <c r="L159" s="10" t="s">
        <v>88</v>
      </c>
      <c r="M159" s="16"/>
    </row>
    <row r="160" ht="14.25" spans="1:13">
      <c r="A160" s="6">
        <v>12</v>
      </c>
      <c r="B160" s="7">
        <v>2</v>
      </c>
      <c r="C160" s="6" t="s">
        <v>244</v>
      </c>
      <c r="D160" s="8">
        <v>2.9</v>
      </c>
      <c r="E160" s="7" t="s">
        <v>86</v>
      </c>
      <c r="F160" s="9">
        <v>97.21</v>
      </c>
      <c r="G160" s="9">
        <v>75.62</v>
      </c>
      <c r="H160" s="10">
        <v>21.592</v>
      </c>
      <c r="I160" s="10" t="s">
        <v>87</v>
      </c>
      <c r="J160" s="14">
        <f t="shared" si="4"/>
        <v>14014.05</v>
      </c>
      <c r="K160" s="15">
        <v>1362306</v>
      </c>
      <c r="L160" s="10" t="s">
        <v>88</v>
      </c>
      <c r="M160" s="16"/>
    </row>
    <row r="161" ht="14.25" spans="1:13">
      <c r="A161" s="6">
        <v>12</v>
      </c>
      <c r="B161" s="7">
        <v>2</v>
      </c>
      <c r="C161" s="6" t="s">
        <v>245</v>
      </c>
      <c r="D161" s="8">
        <v>2.9</v>
      </c>
      <c r="E161" s="7" t="s">
        <v>86</v>
      </c>
      <c r="F161" s="9">
        <v>111.01</v>
      </c>
      <c r="G161" s="9">
        <v>86.357</v>
      </c>
      <c r="H161" s="10">
        <v>24.6577</v>
      </c>
      <c r="I161" s="10" t="s">
        <v>87</v>
      </c>
      <c r="J161" s="14">
        <f t="shared" si="4"/>
        <v>14343.41</v>
      </c>
      <c r="K161" s="15">
        <v>1592262</v>
      </c>
      <c r="L161" s="10" t="s">
        <v>88</v>
      </c>
      <c r="M161" s="16"/>
    </row>
    <row r="162" ht="14.25" spans="1:13">
      <c r="A162" s="6">
        <v>12</v>
      </c>
      <c r="B162" s="7">
        <v>2</v>
      </c>
      <c r="C162" s="6" t="s">
        <v>246</v>
      </c>
      <c r="D162" s="8">
        <v>2.9</v>
      </c>
      <c r="E162" s="7" t="s">
        <v>247</v>
      </c>
      <c r="F162" s="9">
        <v>126.87</v>
      </c>
      <c r="G162" s="9">
        <v>98.6918</v>
      </c>
      <c r="H162" s="10">
        <v>28.1797</v>
      </c>
      <c r="I162" s="10" t="s">
        <v>87</v>
      </c>
      <c r="J162" s="14">
        <f t="shared" si="4"/>
        <v>14486.13</v>
      </c>
      <c r="K162" s="15">
        <v>1837855</v>
      </c>
      <c r="L162" s="10" t="s">
        <v>88</v>
      </c>
      <c r="M162" s="16"/>
    </row>
    <row r="163" ht="14.25" spans="1:13">
      <c r="A163" s="6">
        <v>12</v>
      </c>
      <c r="B163" s="7">
        <v>2</v>
      </c>
      <c r="C163" s="6" t="s">
        <v>248</v>
      </c>
      <c r="D163" s="8">
        <v>2.9</v>
      </c>
      <c r="E163" s="7" t="s">
        <v>86</v>
      </c>
      <c r="F163" s="9">
        <v>97.22</v>
      </c>
      <c r="G163" s="9">
        <v>75.624</v>
      </c>
      <c r="H163" s="10">
        <v>21.5931</v>
      </c>
      <c r="I163" s="10" t="s">
        <v>87</v>
      </c>
      <c r="J163" s="14">
        <f t="shared" si="4"/>
        <v>14101.88</v>
      </c>
      <c r="K163" s="15">
        <v>1370985</v>
      </c>
      <c r="L163" s="10" t="s">
        <v>88</v>
      </c>
      <c r="M163" s="16"/>
    </row>
    <row r="164" ht="14.25" spans="1:13">
      <c r="A164" s="6">
        <v>12</v>
      </c>
      <c r="B164" s="7">
        <v>2</v>
      </c>
      <c r="C164" s="6" t="s">
        <v>249</v>
      </c>
      <c r="D164" s="8">
        <v>2.9</v>
      </c>
      <c r="E164" s="7" t="s">
        <v>86</v>
      </c>
      <c r="F164" s="9">
        <v>97.21</v>
      </c>
      <c r="G164" s="9">
        <v>75.62</v>
      </c>
      <c r="H164" s="10">
        <v>21.592</v>
      </c>
      <c r="I164" s="10" t="s">
        <v>87</v>
      </c>
      <c r="J164" s="14">
        <f t="shared" si="4"/>
        <v>14046.99</v>
      </c>
      <c r="K164" s="15">
        <v>1365508</v>
      </c>
      <c r="L164" s="10" t="s">
        <v>88</v>
      </c>
      <c r="M164" s="16"/>
    </row>
    <row r="165" ht="14.25" spans="1:13">
      <c r="A165" s="6">
        <v>12</v>
      </c>
      <c r="B165" s="7">
        <v>2</v>
      </c>
      <c r="C165" s="6" t="s">
        <v>250</v>
      </c>
      <c r="D165" s="8">
        <v>2.9</v>
      </c>
      <c r="E165" s="7" t="s">
        <v>86</v>
      </c>
      <c r="F165" s="9">
        <v>111.01</v>
      </c>
      <c r="G165" s="9">
        <v>86.357</v>
      </c>
      <c r="H165" s="10">
        <v>24.6577</v>
      </c>
      <c r="I165" s="10" t="s">
        <v>87</v>
      </c>
      <c r="J165" s="14">
        <f t="shared" si="4"/>
        <v>14376.34</v>
      </c>
      <c r="K165" s="15">
        <v>1595917</v>
      </c>
      <c r="L165" s="10" t="s">
        <v>88</v>
      </c>
      <c r="M165" s="16"/>
    </row>
    <row r="166" ht="14.25" spans="1:13">
      <c r="A166" s="6">
        <v>12</v>
      </c>
      <c r="B166" s="7">
        <v>2</v>
      </c>
      <c r="C166" s="6" t="s">
        <v>251</v>
      </c>
      <c r="D166" s="8">
        <v>2.9</v>
      </c>
      <c r="E166" s="7" t="s">
        <v>86</v>
      </c>
      <c r="F166" s="9">
        <v>97.22</v>
      </c>
      <c r="G166" s="9">
        <v>75.624</v>
      </c>
      <c r="H166" s="10">
        <v>21.5931</v>
      </c>
      <c r="I166" s="10" t="s">
        <v>87</v>
      </c>
      <c r="J166" s="14">
        <f t="shared" si="4"/>
        <v>14134.82</v>
      </c>
      <c r="K166" s="15">
        <v>1374187</v>
      </c>
      <c r="L166" s="10" t="s">
        <v>88</v>
      </c>
      <c r="M166" s="16"/>
    </row>
    <row r="167" ht="14.25" spans="1:13">
      <c r="A167" s="6">
        <v>12</v>
      </c>
      <c r="B167" s="7">
        <v>2</v>
      </c>
      <c r="C167" s="6" t="s">
        <v>252</v>
      </c>
      <c r="D167" s="8">
        <v>2.9</v>
      </c>
      <c r="E167" s="7" t="s">
        <v>86</v>
      </c>
      <c r="F167" s="9">
        <v>97.21</v>
      </c>
      <c r="G167" s="9">
        <v>75.62</v>
      </c>
      <c r="H167" s="10">
        <v>21.592</v>
      </c>
      <c r="I167" s="10" t="s">
        <v>87</v>
      </c>
      <c r="J167" s="14">
        <f t="shared" si="4"/>
        <v>14079.92</v>
      </c>
      <c r="K167" s="15">
        <v>1368709</v>
      </c>
      <c r="L167" s="10" t="s">
        <v>88</v>
      </c>
      <c r="M167" s="16"/>
    </row>
    <row r="168" ht="14.25" spans="1:13">
      <c r="A168" s="6">
        <v>12</v>
      </c>
      <c r="B168" s="7">
        <v>2</v>
      </c>
      <c r="C168" s="6" t="s">
        <v>253</v>
      </c>
      <c r="D168" s="8">
        <v>2.9</v>
      </c>
      <c r="E168" s="7" t="s">
        <v>86</v>
      </c>
      <c r="F168" s="9">
        <v>111.01</v>
      </c>
      <c r="G168" s="9">
        <v>86.357</v>
      </c>
      <c r="H168" s="10">
        <v>24.6577</v>
      </c>
      <c r="I168" s="10" t="s">
        <v>87</v>
      </c>
      <c r="J168" s="14">
        <f t="shared" si="4"/>
        <v>14409.27</v>
      </c>
      <c r="K168" s="15">
        <v>1599573</v>
      </c>
      <c r="L168" s="10" t="s">
        <v>88</v>
      </c>
      <c r="M168" s="16"/>
    </row>
    <row r="169" ht="14.25" spans="1:13">
      <c r="A169" s="6">
        <v>12</v>
      </c>
      <c r="B169" s="7">
        <v>2</v>
      </c>
      <c r="C169" s="6" t="s">
        <v>254</v>
      </c>
      <c r="D169" s="8">
        <v>2.9</v>
      </c>
      <c r="E169" s="7" t="s">
        <v>86</v>
      </c>
      <c r="F169" s="9">
        <v>97.22</v>
      </c>
      <c r="G169" s="9">
        <v>75.624</v>
      </c>
      <c r="H169" s="10">
        <v>21.5931</v>
      </c>
      <c r="I169" s="10" t="s">
        <v>87</v>
      </c>
      <c r="J169" s="14">
        <f t="shared" si="4"/>
        <v>14156.77</v>
      </c>
      <c r="K169" s="15">
        <v>1376321</v>
      </c>
      <c r="L169" s="10" t="s">
        <v>88</v>
      </c>
      <c r="M169" s="16"/>
    </row>
    <row r="170" ht="14.25" spans="1:13">
      <c r="A170" s="6">
        <v>12</v>
      </c>
      <c r="B170" s="7">
        <v>2</v>
      </c>
      <c r="C170" s="6" t="s">
        <v>255</v>
      </c>
      <c r="D170" s="8">
        <v>2.9</v>
      </c>
      <c r="E170" s="7" t="s">
        <v>86</v>
      </c>
      <c r="F170" s="9">
        <v>97.21</v>
      </c>
      <c r="G170" s="9">
        <v>75.62</v>
      </c>
      <c r="H170" s="10">
        <v>21.592</v>
      </c>
      <c r="I170" s="10" t="s">
        <v>87</v>
      </c>
      <c r="J170" s="14">
        <f t="shared" si="4"/>
        <v>14101.87</v>
      </c>
      <c r="K170" s="15">
        <v>1370843</v>
      </c>
      <c r="L170" s="10" t="s">
        <v>88</v>
      </c>
      <c r="M170" s="16"/>
    </row>
    <row r="171" ht="14.25" spans="1:13">
      <c r="A171" s="6">
        <v>12</v>
      </c>
      <c r="B171" s="7">
        <v>2</v>
      </c>
      <c r="C171" s="6" t="s">
        <v>256</v>
      </c>
      <c r="D171" s="8">
        <v>2.9</v>
      </c>
      <c r="E171" s="7" t="s">
        <v>86</v>
      </c>
      <c r="F171" s="9">
        <v>111.01</v>
      </c>
      <c r="G171" s="9">
        <v>86.357</v>
      </c>
      <c r="H171" s="10">
        <v>24.6577</v>
      </c>
      <c r="I171" s="10" t="s">
        <v>87</v>
      </c>
      <c r="J171" s="14">
        <f t="shared" ref="J171:J191" si="5">ROUND(K171/F171,2)</f>
        <v>14431.22</v>
      </c>
      <c r="K171" s="15">
        <v>1602010</v>
      </c>
      <c r="L171" s="10" t="s">
        <v>88</v>
      </c>
      <c r="M171" s="16"/>
    </row>
    <row r="172" ht="14.25" spans="1:13">
      <c r="A172" s="6">
        <v>12</v>
      </c>
      <c r="B172" s="7">
        <v>2</v>
      </c>
      <c r="C172" s="6" t="s">
        <v>257</v>
      </c>
      <c r="D172" s="8">
        <v>2.9</v>
      </c>
      <c r="E172" s="7" t="s">
        <v>86</v>
      </c>
      <c r="F172" s="9">
        <v>97.22</v>
      </c>
      <c r="G172" s="9">
        <v>75.624</v>
      </c>
      <c r="H172" s="10">
        <v>21.5931</v>
      </c>
      <c r="I172" s="10" t="s">
        <v>87</v>
      </c>
      <c r="J172" s="14">
        <f t="shared" si="5"/>
        <v>14178.72</v>
      </c>
      <c r="K172" s="15">
        <v>1378455</v>
      </c>
      <c r="L172" s="10" t="s">
        <v>88</v>
      </c>
      <c r="M172" s="16"/>
    </row>
    <row r="173" ht="14.25" spans="1:13">
      <c r="A173" s="6">
        <v>12</v>
      </c>
      <c r="B173" s="7">
        <v>2</v>
      </c>
      <c r="C173" s="6" t="s">
        <v>258</v>
      </c>
      <c r="D173" s="8">
        <v>2.9</v>
      </c>
      <c r="E173" s="7" t="s">
        <v>86</v>
      </c>
      <c r="F173" s="9">
        <v>97.21</v>
      </c>
      <c r="G173" s="9">
        <v>75.62</v>
      </c>
      <c r="H173" s="10">
        <v>21.592</v>
      </c>
      <c r="I173" s="10" t="s">
        <v>87</v>
      </c>
      <c r="J173" s="14">
        <f t="shared" si="5"/>
        <v>14123.85</v>
      </c>
      <c r="K173" s="15">
        <v>1372979</v>
      </c>
      <c r="L173" s="10" t="s">
        <v>88</v>
      </c>
      <c r="M173" s="16"/>
    </row>
    <row r="174" ht="14.25" spans="1:13">
      <c r="A174" s="6">
        <v>12</v>
      </c>
      <c r="B174" s="7">
        <v>2</v>
      </c>
      <c r="C174" s="6" t="s">
        <v>259</v>
      </c>
      <c r="D174" s="8">
        <v>2.9</v>
      </c>
      <c r="E174" s="7" t="s">
        <v>86</v>
      </c>
      <c r="F174" s="9">
        <v>111.01</v>
      </c>
      <c r="G174" s="9">
        <v>86.357</v>
      </c>
      <c r="H174" s="10">
        <v>24.6577</v>
      </c>
      <c r="I174" s="10" t="s">
        <v>87</v>
      </c>
      <c r="J174" s="14">
        <f t="shared" si="5"/>
        <v>14453.18</v>
      </c>
      <c r="K174" s="15">
        <v>1604448</v>
      </c>
      <c r="L174" s="10" t="s">
        <v>88</v>
      </c>
      <c r="M174" s="16"/>
    </row>
    <row r="175" ht="14.25" spans="1:13">
      <c r="A175" s="6">
        <v>12</v>
      </c>
      <c r="B175" s="7">
        <v>2</v>
      </c>
      <c r="C175" s="6" t="s">
        <v>260</v>
      </c>
      <c r="D175" s="8">
        <v>2.9</v>
      </c>
      <c r="E175" s="7" t="s">
        <v>247</v>
      </c>
      <c r="F175" s="9">
        <v>126.87</v>
      </c>
      <c r="G175" s="9">
        <v>98.6918</v>
      </c>
      <c r="H175" s="10">
        <v>28.1797</v>
      </c>
      <c r="I175" s="10" t="s">
        <v>87</v>
      </c>
      <c r="J175" s="14">
        <f t="shared" si="5"/>
        <v>14584.93</v>
      </c>
      <c r="K175" s="15">
        <v>1850390</v>
      </c>
      <c r="L175" s="10" t="s">
        <v>88</v>
      </c>
      <c r="M175" s="16"/>
    </row>
    <row r="176" ht="14.25" spans="1:13">
      <c r="A176" s="6">
        <v>12</v>
      </c>
      <c r="B176" s="7">
        <v>2</v>
      </c>
      <c r="C176" s="6" t="s">
        <v>261</v>
      </c>
      <c r="D176" s="8">
        <v>2.9</v>
      </c>
      <c r="E176" s="7" t="s">
        <v>86</v>
      </c>
      <c r="F176" s="9">
        <v>97.22</v>
      </c>
      <c r="G176" s="9">
        <v>75.624</v>
      </c>
      <c r="H176" s="10">
        <v>21.5931</v>
      </c>
      <c r="I176" s="10" t="s">
        <v>87</v>
      </c>
      <c r="J176" s="14">
        <f t="shared" si="5"/>
        <v>14200.69</v>
      </c>
      <c r="K176" s="15">
        <v>1380591</v>
      </c>
      <c r="L176" s="10" t="s">
        <v>88</v>
      </c>
      <c r="M176" s="16"/>
    </row>
    <row r="177" ht="14.25" spans="1:13">
      <c r="A177" s="6">
        <v>12</v>
      </c>
      <c r="B177" s="7">
        <v>2</v>
      </c>
      <c r="C177" s="6" t="s">
        <v>262</v>
      </c>
      <c r="D177" s="8">
        <v>2.9</v>
      </c>
      <c r="E177" s="7" t="s">
        <v>86</v>
      </c>
      <c r="F177" s="9">
        <v>97.21</v>
      </c>
      <c r="G177" s="9">
        <v>75.62</v>
      </c>
      <c r="H177" s="10">
        <v>21.592</v>
      </c>
      <c r="I177" s="10" t="s">
        <v>87</v>
      </c>
      <c r="J177" s="14">
        <f t="shared" si="5"/>
        <v>14145.79</v>
      </c>
      <c r="K177" s="15">
        <v>1375112</v>
      </c>
      <c r="L177" s="10" t="s">
        <v>88</v>
      </c>
      <c r="M177" s="16"/>
    </row>
    <row r="178" ht="14.25" spans="1:13">
      <c r="A178" s="6">
        <v>12</v>
      </c>
      <c r="B178" s="7">
        <v>2</v>
      </c>
      <c r="C178" s="6" t="s">
        <v>263</v>
      </c>
      <c r="D178" s="8">
        <v>2.9</v>
      </c>
      <c r="E178" s="7" t="s">
        <v>86</v>
      </c>
      <c r="F178" s="9">
        <v>111.01</v>
      </c>
      <c r="G178" s="9">
        <v>86.357</v>
      </c>
      <c r="H178" s="10">
        <v>24.6577</v>
      </c>
      <c r="I178" s="10" t="s">
        <v>87</v>
      </c>
      <c r="J178" s="14">
        <f t="shared" si="5"/>
        <v>14475.15</v>
      </c>
      <c r="K178" s="15">
        <v>1606886</v>
      </c>
      <c r="L178" s="10" t="s">
        <v>88</v>
      </c>
      <c r="M178" s="16"/>
    </row>
    <row r="179" ht="14.25" spans="1:13">
      <c r="A179" s="6">
        <v>12</v>
      </c>
      <c r="B179" s="7">
        <v>2</v>
      </c>
      <c r="C179" s="6" t="s">
        <v>264</v>
      </c>
      <c r="D179" s="8">
        <v>2.9</v>
      </c>
      <c r="E179" s="7" t="s">
        <v>86</v>
      </c>
      <c r="F179" s="9">
        <v>97.21</v>
      </c>
      <c r="G179" s="9">
        <v>75.62</v>
      </c>
      <c r="H179" s="10">
        <v>21.592</v>
      </c>
      <c r="I179" s="10" t="s">
        <v>87</v>
      </c>
      <c r="J179" s="14">
        <f t="shared" si="5"/>
        <v>14167.74</v>
      </c>
      <c r="K179" s="15">
        <v>1377246</v>
      </c>
      <c r="L179" s="10" t="s">
        <v>88</v>
      </c>
      <c r="M179" s="16"/>
    </row>
    <row r="180" ht="14.25" spans="1:13">
      <c r="A180" s="6">
        <v>12</v>
      </c>
      <c r="B180" s="7">
        <v>2</v>
      </c>
      <c r="C180" s="6" t="s">
        <v>265</v>
      </c>
      <c r="D180" s="8">
        <v>2.9</v>
      </c>
      <c r="E180" s="7" t="s">
        <v>86</v>
      </c>
      <c r="F180" s="9">
        <v>111.01</v>
      </c>
      <c r="G180" s="9">
        <v>86.357</v>
      </c>
      <c r="H180" s="10">
        <v>24.6577</v>
      </c>
      <c r="I180" s="10" t="s">
        <v>87</v>
      </c>
      <c r="J180" s="14">
        <f t="shared" si="5"/>
        <v>14497.11</v>
      </c>
      <c r="K180" s="15">
        <v>1609324</v>
      </c>
      <c r="L180" s="10" t="s">
        <v>88</v>
      </c>
      <c r="M180" s="16"/>
    </row>
    <row r="181" ht="14.25" spans="1:13">
      <c r="A181" s="6">
        <v>12</v>
      </c>
      <c r="B181" s="7">
        <v>2</v>
      </c>
      <c r="C181" s="6" t="s">
        <v>266</v>
      </c>
      <c r="D181" s="8">
        <v>2.9</v>
      </c>
      <c r="E181" s="7" t="s">
        <v>86</v>
      </c>
      <c r="F181" s="9">
        <v>97.22</v>
      </c>
      <c r="G181" s="9">
        <v>75.624</v>
      </c>
      <c r="H181" s="10">
        <v>21.5931</v>
      </c>
      <c r="I181" s="10" t="s">
        <v>87</v>
      </c>
      <c r="J181" s="14">
        <f t="shared" si="5"/>
        <v>14244.6</v>
      </c>
      <c r="K181" s="15">
        <v>1384860</v>
      </c>
      <c r="L181" s="10" t="s">
        <v>88</v>
      </c>
      <c r="M181" s="16"/>
    </row>
    <row r="182" ht="14.25" spans="1:13">
      <c r="A182" s="6">
        <v>12</v>
      </c>
      <c r="B182" s="7">
        <v>2</v>
      </c>
      <c r="C182" s="6" t="s">
        <v>267</v>
      </c>
      <c r="D182" s="8">
        <v>2.9</v>
      </c>
      <c r="E182" s="7" t="s">
        <v>86</v>
      </c>
      <c r="F182" s="9">
        <v>97.21</v>
      </c>
      <c r="G182" s="9">
        <v>75.62</v>
      </c>
      <c r="H182" s="10">
        <v>21.592</v>
      </c>
      <c r="I182" s="10" t="s">
        <v>87</v>
      </c>
      <c r="J182" s="14">
        <f t="shared" si="5"/>
        <v>14189.7</v>
      </c>
      <c r="K182" s="15">
        <v>1379381</v>
      </c>
      <c r="L182" s="10" t="s">
        <v>88</v>
      </c>
      <c r="M182" s="16"/>
    </row>
    <row r="183" ht="14.25" spans="1:13">
      <c r="A183" s="6">
        <v>12</v>
      </c>
      <c r="B183" s="7">
        <v>2</v>
      </c>
      <c r="C183" s="6" t="s">
        <v>268</v>
      </c>
      <c r="D183" s="8">
        <v>2.9</v>
      </c>
      <c r="E183" s="7" t="s">
        <v>86</v>
      </c>
      <c r="F183" s="9">
        <v>111.01</v>
      </c>
      <c r="G183" s="9">
        <v>86.357</v>
      </c>
      <c r="H183" s="10">
        <v>24.6577</v>
      </c>
      <c r="I183" s="10" t="s">
        <v>87</v>
      </c>
      <c r="J183" s="14">
        <f t="shared" si="5"/>
        <v>14519.06</v>
      </c>
      <c r="K183" s="15">
        <v>1611761</v>
      </c>
      <c r="L183" s="10" t="s">
        <v>88</v>
      </c>
      <c r="M183" s="16"/>
    </row>
    <row r="184" ht="14.25" spans="1:13">
      <c r="A184" s="6">
        <v>12</v>
      </c>
      <c r="B184" s="7">
        <v>2</v>
      </c>
      <c r="C184" s="6" t="s">
        <v>269</v>
      </c>
      <c r="D184" s="8">
        <v>2.9</v>
      </c>
      <c r="E184" s="7" t="s">
        <v>86</v>
      </c>
      <c r="F184" s="9">
        <v>97.21</v>
      </c>
      <c r="G184" s="9">
        <v>75.62</v>
      </c>
      <c r="H184" s="10">
        <v>21.592</v>
      </c>
      <c r="I184" s="10" t="s">
        <v>87</v>
      </c>
      <c r="J184" s="14">
        <f t="shared" si="5"/>
        <v>14167.74</v>
      </c>
      <c r="K184" s="15">
        <v>1377246</v>
      </c>
      <c r="L184" s="10" t="s">
        <v>88</v>
      </c>
      <c r="M184" s="16"/>
    </row>
    <row r="185" ht="14.25" spans="1:13">
      <c r="A185" s="6">
        <v>12</v>
      </c>
      <c r="B185" s="7">
        <v>2</v>
      </c>
      <c r="C185" s="6" t="s">
        <v>270</v>
      </c>
      <c r="D185" s="8">
        <v>2.9</v>
      </c>
      <c r="E185" s="7" t="s">
        <v>86</v>
      </c>
      <c r="F185" s="9">
        <v>111.01</v>
      </c>
      <c r="G185" s="9">
        <v>86.357</v>
      </c>
      <c r="H185" s="10">
        <v>24.6577</v>
      </c>
      <c r="I185" s="10" t="s">
        <v>87</v>
      </c>
      <c r="J185" s="14">
        <f t="shared" si="5"/>
        <v>14497.11</v>
      </c>
      <c r="K185" s="15">
        <v>1609324</v>
      </c>
      <c r="L185" s="10" t="s">
        <v>88</v>
      </c>
      <c r="M185" s="16"/>
    </row>
    <row r="186" ht="14.25" spans="1:13">
      <c r="A186" s="6">
        <v>12</v>
      </c>
      <c r="B186" s="7">
        <v>2</v>
      </c>
      <c r="C186" s="6" t="s">
        <v>271</v>
      </c>
      <c r="D186" s="8">
        <v>2.9</v>
      </c>
      <c r="E186" s="7" t="s">
        <v>86</v>
      </c>
      <c r="F186" s="9">
        <v>97.22</v>
      </c>
      <c r="G186" s="9">
        <v>75.624</v>
      </c>
      <c r="H186" s="10">
        <v>21.5931</v>
      </c>
      <c r="I186" s="10" t="s">
        <v>87</v>
      </c>
      <c r="J186" s="14">
        <f t="shared" si="5"/>
        <v>14200.69</v>
      </c>
      <c r="K186" s="15">
        <v>1380591</v>
      </c>
      <c r="L186" s="10" t="s">
        <v>88</v>
      </c>
      <c r="M186" s="16"/>
    </row>
    <row r="187" ht="14.25" spans="1:13">
      <c r="A187" s="6">
        <v>12</v>
      </c>
      <c r="B187" s="7">
        <v>2</v>
      </c>
      <c r="C187" s="6" t="s">
        <v>272</v>
      </c>
      <c r="D187" s="8">
        <v>2.9</v>
      </c>
      <c r="E187" s="7" t="s">
        <v>86</v>
      </c>
      <c r="F187" s="9">
        <v>97.21</v>
      </c>
      <c r="G187" s="9">
        <v>75.62</v>
      </c>
      <c r="H187" s="10">
        <v>21.592</v>
      </c>
      <c r="I187" s="10" t="s">
        <v>87</v>
      </c>
      <c r="J187" s="14">
        <f t="shared" si="5"/>
        <v>14145.79</v>
      </c>
      <c r="K187" s="15">
        <v>1375112</v>
      </c>
      <c r="L187" s="10" t="s">
        <v>88</v>
      </c>
      <c r="M187" s="16"/>
    </row>
    <row r="188" ht="14.25" spans="1:13">
      <c r="A188" s="6">
        <v>12</v>
      </c>
      <c r="B188" s="7">
        <v>2</v>
      </c>
      <c r="C188" s="6" t="s">
        <v>273</v>
      </c>
      <c r="D188" s="8">
        <v>2.9</v>
      </c>
      <c r="E188" s="7" t="s">
        <v>86</v>
      </c>
      <c r="F188" s="9">
        <v>111.01</v>
      </c>
      <c r="G188" s="9">
        <v>86.357</v>
      </c>
      <c r="H188" s="10">
        <v>24.6577</v>
      </c>
      <c r="I188" s="10" t="s">
        <v>87</v>
      </c>
      <c r="J188" s="14">
        <f t="shared" si="5"/>
        <v>14475.15</v>
      </c>
      <c r="K188" s="15">
        <v>1606886</v>
      </c>
      <c r="L188" s="10" t="s">
        <v>88</v>
      </c>
      <c r="M188" s="16"/>
    </row>
    <row r="189" ht="14.25" spans="1:13">
      <c r="A189" s="6">
        <v>12</v>
      </c>
      <c r="B189" s="7">
        <v>2</v>
      </c>
      <c r="C189" s="6" t="s">
        <v>274</v>
      </c>
      <c r="D189" s="8">
        <v>2.9</v>
      </c>
      <c r="E189" s="7" t="s">
        <v>86</v>
      </c>
      <c r="F189" s="9">
        <v>97.22</v>
      </c>
      <c r="G189" s="9">
        <v>75.624</v>
      </c>
      <c r="H189" s="10">
        <v>21.5931</v>
      </c>
      <c r="I189" s="10" t="s">
        <v>87</v>
      </c>
      <c r="J189" s="14">
        <f t="shared" si="5"/>
        <v>14178.72</v>
      </c>
      <c r="K189" s="15">
        <v>1378455</v>
      </c>
      <c r="L189" s="10" t="s">
        <v>88</v>
      </c>
      <c r="M189" s="16"/>
    </row>
    <row r="190" ht="14.25" spans="1:13">
      <c r="A190" s="6">
        <v>12</v>
      </c>
      <c r="B190" s="7">
        <v>2</v>
      </c>
      <c r="C190" s="6" t="s">
        <v>275</v>
      </c>
      <c r="D190" s="8">
        <v>2.9</v>
      </c>
      <c r="E190" s="7" t="s">
        <v>86</v>
      </c>
      <c r="F190" s="9">
        <v>97.21</v>
      </c>
      <c r="G190" s="9">
        <v>75.62</v>
      </c>
      <c r="H190" s="10">
        <v>21.592</v>
      </c>
      <c r="I190" s="10" t="s">
        <v>87</v>
      </c>
      <c r="J190" s="14">
        <f t="shared" si="5"/>
        <v>14123.85</v>
      </c>
      <c r="K190" s="15">
        <v>1372979</v>
      </c>
      <c r="L190" s="10" t="s">
        <v>88</v>
      </c>
      <c r="M190" s="16"/>
    </row>
    <row r="191" ht="14.25" spans="1:13">
      <c r="A191" s="6">
        <v>12</v>
      </c>
      <c r="B191" s="7">
        <v>2</v>
      </c>
      <c r="C191" s="6" t="s">
        <v>276</v>
      </c>
      <c r="D191" s="8">
        <v>2.9</v>
      </c>
      <c r="E191" s="7" t="s">
        <v>86</v>
      </c>
      <c r="F191" s="9">
        <v>111.01</v>
      </c>
      <c r="G191" s="9">
        <v>86.357</v>
      </c>
      <c r="H191" s="10">
        <v>24.6577</v>
      </c>
      <c r="I191" s="10" t="s">
        <v>87</v>
      </c>
      <c r="J191" s="14">
        <f t="shared" si="5"/>
        <v>14453.18</v>
      </c>
      <c r="K191" s="15">
        <v>1604448</v>
      </c>
      <c r="L191" s="10" t="s">
        <v>88</v>
      </c>
      <c r="M191" s="16"/>
    </row>
    <row r="192" ht="14.25" spans="1:13">
      <c r="A192" s="6">
        <v>12</v>
      </c>
      <c r="B192" s="7">
        <v>2</v>
      </c>
      <c r="C192" s="6" t="s">
        <v>277</v>
      </c>
      <c r="D192" s="8">
        <v>2.9</v>
      </c>
      <c r="E192" s="7" t="s">
        <v>247</v>
      </c>
      <c r="F192" s="9">
        <v>126.87</v>
      </c>
      <c r="G192" s="9">
        <v>98.6918</v>
      </c>
      <c r="H192" s="10">
        <v>28.1797</v>
      </c>
      <c r="I192" s="10" t="s">
        <v>87</v>
      </c>
      <c r="J192" s="14">
        <f t="shared" ref="J192:J206" si="6">ROUND(K192/F192,2)</f>
        <v>14541.01</v>
      </c>
      <c r="K192" s="15">
        <v>1844818</v>
      </c>
      <c r="L192" s="10" t="s">
        <v>88</v>
      </c>
      <c r="M192" s="16"/>
    </row>
    <row r="193" ht="14.25" spans="1:13">
      <c r="A193" s="6">
        <v>12</v>
      </c>
      <c r="B193" s="7">
        <v>2</v>
      </c>
      <c r="C193" s="6" t="s">
        <v>278</v>
      </c>
      <c r="D193" s="8">
        <v>2.9</v>
      </c>
      <c r="E193" s="7" t="s">
        <v>86</v>
      </c>
      <c r="F193" s="9">
        <v>97.22</v>
      </c>
      <c r="G193" s="9">
        <v>75.624</v>
      </c>
      <c r="H193" s="10">
        <v>21.5931</v>
      </c>
      <c r="I193" s="10" t="s">
        <v>87</v>
      </c>
      <c r="J193" s="14">
        <f t="shared" si="6"/>
        <v>14156.77</v>
      </c>
      <c r="K193" s="15">
        <v>1376321</v>
      </c>
      <c r="L193" s="10" t="s">
        <v>88</v>
      </c>
      <c r="M193" s="16"/>
    </row>
    <row r="194" ht="14.25" spans="1:13">
      <c r="A194" s="6">
        <v>12</v>
      </c>
      <c r="B194" s="7">
        <v>2</v>
      </c>
      <c r="C194" s="6" t="s">
        <v>279</v>
      </c>
      <c r="D194" s="8">
        <v>2.9</v>
      </c>
      <c r="E194" s="7" t="s">
        <v>86</v>
      </c>
      <c r="F194" s="9">
        <v>97.21</v>
      </c>
      <c r="G194" s="9">
        <v>75.62</v>
      </c>
      <c r="H194" s="10">
        <v>21.592</v>
      </c>
      <c r="I194" s="10" t="s">
        <v>87</v>
      </c>
      <c r="J194" s="14">
        <f t="shared" si="6"/>
        <v>14101.87</v>
      </c>
      <c r="K194" s="15">
        <v>1370843</v>
      </c>
      <c r="L194" s="10" t="s">
        <v>88</v>
      </c>
      <c r="M194" s="16"/>
    </row>
    <row r="195" ht="14.25" spans="1:13">
      <c r="A195" s="6">
        <v>12</v>
      </c>
      <c r="B195" s="7">
        <v>2</v>
      </c>
      <c r="C195" s="6" t="s">
        <v>280</v>
      </c>
      <c r="D195" s="8">
        <v>2.9</v>
      </c>
      <c r="E195" s="7" t="s">
        <v>86</v>
      </c>
      <c r="F195" s="9">
        <v>111.01</v>
      </c>
      <c r="G195" s="9">
        <v>86.357</v>
      </c>
      <c r="H195" s="10">
        <v>24.6577</v>
      </c>
      <c r="I195" s="10" t="s">
        <v>87</v>
      </c>
      <c r="J195" s="14">
        <f t="shared" si="6"/>
        <v>14431.22</v>
      </c>
      <c r="K195" s="15">
        <v>1602010</v>
      </c>
      <c r="L195" s="10" t="s">
        <v>88</v>
      </c>
      <c r="M195" s="16"/>
    </row>
    <row r="196" ht="14.25" spans="1:13">
      <c r="A196" s="6">
        <v>12</v>
      </c>
      <c r="B196" s="7">
        <v>2</v>
      </c>
      <c r="C196" s="6" t="s">
        <v>281</v>
      </c>
      <c r="D196" s="8">
        <v>2.9</v>
      </c>
      <c r="E196" s="7" t="s">
        <v>86</v>
      </c>
      <c r="F196" s="9">
        <v>97.22</v>
      </c>
      <c r="G196" s="9">
        <v>75.624</v>
      </c>
      <c r="H196" s="10">
        <v>21.5931</v>
      </c>
      <c r="I196" s="10" t="s">
        <v>87</v>
      </c>
      <c r="J196" s="14">
        <f t="shared" si="6"/>
        <v>14134.82</v>
      </c>
      <c r="K196" s="15">
        <v>1374187</v>
      </c>
      <c r="L196" s="10" t="s">
        <v>88</v>
      </c>
      <c r="M196" s="16"/>
    </row>
    <row r="197" ht="14.25" spans="1:13">
      <c r="A197" s="6">
        <v>12</v>
      </c>
      <c r="B197" s="7">
        <v>2</v>
      </c>
      <c r="C197" s="6" t="s">
        <v>282</v>
      </c>
      <c r="D197" s="8">
        <v>2.9</v>
      </c>
      <c r="E197" s="7" t="s">
        <v>86</v>
      </c>
      <c r="F197" s="9">
        <v>97.21</v>
      </c>
      <c r="G197" s="9">
        <v>75.62</v>
      </c>
      <c r="H197" s="10">
        <v>21.592</v>
      </c>
      <c r="I197" s="10" t="s">
        <v>87</v>
      </c>
      <c r="J197" s="14">
        <f t="shared" si="6"/>
        <v>14079.92</v>
      </c>
      <c r="K197" s="15">
        <v>1368709</v>
      </c>
      <c r="L197" s="10" t="s">
        <v>88</v>
      </c>
      <c r="M197" s="16"/>
    </row>
    <row r="198" ht="14.25" spans="1:13">
      <c r="A198" s="6">
        <v>12</v>
      </c>
      <c r="B198" s="7">
        <v>2</v>
      </c>
      <c r="C198" s="6" t="s">
        <v>283</v>
      </c>
      <c r="D198" s="8">
        <v>2.9</v>
      </c>
      <c r="E198" s="7" t="s">
        <v>86</v>
      </c>
      <c r="F198" s="9">
        <v>111.01</v>
      </c>
      <c r="G198" s="9">
        <v>86.357</v>
      </c>
      <c r="H198" s="10">
        <v>24.6577</v>
      </c>
      <c r="I198" s="10" t="s">
        <v>87</v>
      </c>
      <c r="J198" s="14">
        <f t="shared" si="6"/>
        <v>14409.27</v>
      </c>
      <c r="K198" s="15">
        <v>1599573</v>
      </c>
      <c r="L198" s="10" t="s">
        <v>88</v>
      </c>
      <c r="M198" s="16"/>
    </row>
    <row r="199" ht="14.25" spans="1:13">
      <c r="A199" s="6">
        <v>12</v>
      </c>
      <c r="B199" s="7">
        <v>2</v>
      </c>
      <c r="C199" s="6" t="s">
        <v>284</v>
      </c>
      <c r="D199" s="8">
        <v>2.9</v>
      </c>
      <c r="E199" s="7" t="s">
        <v>86</v>
      </c>
      <c r="F199" s="9">
        <v>97.22</v>
      </c>
      <c r="G199" s="9">
        <v>75.624</v>
      </c>
      <c r="H199" s="10">
        <v>21.5931</v>
      </c>
      <c r="I199" s="10" t="s">
        <v>87</v>
      </c>
      <c r="J199" s="14">
        <f t="shared" si="6"/>
        <v>13970.14</v>
      </c>
      <c r="K199" s="15">
        <v>1358177</v>
      </c>
      <c r="L199" s="10" t="s">
        <v>88</v>
      </c>
      <c r="M199" s="16"/>
    </row>
    <row r="200" ht="14.25" spans="1:13">
      <c r="A200" s="6">
        <v>12</v>
      </c>
      <c r="B200" s="7">
        <v>2</v>
      </c>
      <c r="C200" s="6" t="s">
        <v>285</v>
      </c>
      <c r="D200" s="8">
        <v>2.9</v>
      </c>
      <c r="E200" s="7" t="s">
        <v>86</v>
      </c>
      <c r="F200" s="9">
        <v>97.21</v>
      </c>
      <c r="G200" s="9">
        <v>75.62</v>
      </c>
      <c r="H200" s="10">
        <v>21.592</v>
      </c>
      <c r="I200" s="10" t="s">
        <v>87</v>
      </c>
      <c r="J200" s="14">
        <f t="shared" si="6"/>
        <v>13915.24</v>
      </c>
      <c r="K200" s="15">
        <v>1352700</v>
      </c>
      <c r="L200" s="10" t="s">
        <v>88</v>
      </c>
      <c r="M200" s="16"/>
    </row>
    <row r="201" ht="14.25" spans="1:13">
      <c r="A201" s="6">
        <v>12</v>
      </c>
      <c r="B201" s="7">
        <v>2</v>
      </c>
      <c r="C201" s="6" t="s">
        <v>286</v>
      </c>
      <c r="D201" s="8">
        <v>2.9</v>
      </c>
      <c r="E201" s="7" t="s">
        <v>86</v>
      </c>
      <c r="F201" s="9">
        <v>111.01</v>
      </c>
      <c r="G201" s="9">
        <v>86.357</v>
      </c>
      <c r="H201" s="10">
        <v>24.6577</v>
      </c>
      <c r="I201" s="10" t="s">
        <v>87</v>
      </c>
      <c r="J201" s="14">
        <f t="shared" si="6"/>
        <v>14244.6</v>
      </c>
      <c r="K201" s="15">
        <v>1581293</v>
      </c>
      <c r="L201" s="10" t="s">
        <v>88</v>
      </c>
      <c r="M201" s="16"/>
    </row>
    <row r="202" ht="14.25" spans="1:13">
      <c r="A202" s="6">
        <v>12</v>
      </c>
      <c r="B202" s="7">
        <v>2</v>
      </c>
      <c r="C202" s="6" t="s">
        <v>287</v>
      </c>
      <c r="D202" s="8">
        <v>2.9</v>
      </c>
      <c r="E202" s="7" t="s">
        <v>247</v>
      </c>
      <c r="F202" s="9">
        <v>126.87</v>
      </c>
      <c r="G202" s="9">
        <v>98.6918</v>
      </c>
      <c r="H202" s="10">
        <v>28.1797</v>
      </c>
      <c r="I202" s="10" t="s">
        <v>87</v>
      </c>
      <c r="J202" s="14">
        <f t="shared" si="6"/>
        <v>14189.71</v>
      </c>
      <c r="K202" s="15">
        <v>1800248</v>
      </c>
      <c r="L202" s="10" t="s">
        <v>88</v>
      </c>
      <c r="M202" s="16"/>
    </row>
    <row r="203" ht="14.25" spans="1:13">
      <c r="A203" s="6">
        <v>12</v>
      </c>
      <c r="B203" s="7">
        <v>2</v>
      </c>
      <c r="C203" s="6" t="s">
        <v>288</v>
      </c>
      <c r="D203" s="8">
        <v>2.9</v>
      </c>
      <c r="E203" s="7" t="s">
        <v>86</v>
      </c>
      <c r="F203" s="9">
        <v>97.22</v>
      </c>
      <c r="G203" s="9">
        <v>75.624</v>
      </c>
      <c r="H203" s="10">
        <v>21.5931</v>
      </c>
      <c r="I203" s="10" t="s">
        <v>87</v>
      </c>
      <c r="J203" s="14">
        <f t="shared" si="6"/>
        <v>13805.46</v>
      </c>
      <c r="K203" s="15">
        <v>1342167</v>
      </c>
      <c r="L203" s="10" t="s">
        <v>88</v>
      </c>
      <c r="M203" s="16"/>
    </row>
    <row r="204" ht="14.25" spans="1:13">
      <c r="A204" s="6">
        <v>12</v>
      </c>
      <c r="B204" s="7">
        <v>2</v>
      </c>
      <c r="C204" s="6" t="s">
        <v>289</v>
      </c>
      <c r="D204" s="8">
        <v>2.9</v>
      </c>
      <c r="E204" s="7" t="s">
        <v>86</v>
      </c>
      <c r="F204" s="9">
        <v>97.21</v>
      </c>
      <c r="G204" s="9">
        <v>75.62</v>
      </c>
      <c r="H204" s="10">
        <v>21.592</v>
      </c>
      <c r="I204" s="10" t="s">
        <v>87</v>
      </c>
      <c r="J204" s="14">
        <f t="shared" si="6"/>
        <v>13750.56</v>
      </c>
      <c r="K204" s="15">
        <v>1336692</v>
      </c>
      <c r="L204" s="10" t="s">
        <v>88</v>
      </c>
      <c r="M204" s="16"/>
    </row>
    <row r="205" ht="14.25" spans="1:13">
      <c r="A205" s="6">
        <v>12</v>
      </c>
      <c r="B205" s="7">
        <v>2</v>
      </c>
      <c r="C205" s="6" t="s">
        <v>290</v>
      </c>
      <c r="D205" s="8">
        <v>2.9</v>
      </c>
      <c r="E205" s="7" t="s">
        <v>86</v>
      </c>
      <c r="F205" s="9">
        <v>111.01</v>
      </c>
      <c r="G205" s="9">
        <v>86.357</v>
      </c>
      <c r="H205" s="10">
        <v>24.6577</v>
      </c>
      <c r="I205" s="10" t="s">
        <v>87</v>
      </c>
      <c r="J205" s="14">
        <f t="shared" si="6"/>
        <v>14079.91</v>
      </c>
      <c r="K205" s="15">
        <v>1563011</v>
      </c>
      <c r="L205" s="10" t="s">
        <v>88</v>
      </c>
      <c r="M205" s="16"/>
    </row>
    <row r="206" ht="14.25" spans="1:13">
      <c r="A206" s="6" t="s">
        <v>291</v>
      </c>
      <c r="B206" s="7">
        <f>COUNTA(B4:B205)</f>
        <v>202</v>
      </c>
      <c r="C206" s="6"/>
      <c r="D206" s="8"/>
      <c r="E206" s="7"/>
      <c r="F206" s="10">
        <f>SUM(F4:F205)</f>
        <v>20652.15</v>
      </c>
      <c r="G206" s="10">
        <f>SUM(G4:G205)</f>
        <v>16057.1405</v>
      </c>
      <c r="H206" s="10">
        <f>SUM(H4:H205)</f>
        <v>4595.0735</v>
      </c>
      <c r="I206" s="10"/>
      <c r="J206" s="14">
        <f t="shared" si="6"/>
        <v>13438</v>
      </c>
      <c r="K206" s="21">
        <f>SUM(K4:K205)</f>
        <v>277523546</v>
      </c>
      <c r="L206" s="10" t="s">
        <v>88</v>
      </c>
      <c r="M206" s="16"/>
    </row>
    <row r="207" spans="1:13">
      <c r="A207" s="17"/>
      <c r="B207" s="18"/>
      <c r="C207" s="18"/>
      <c r="D207" s="18"/>
      <c r="E207" s="18"/>
      <c r="F207" s="18"/>
      <c r="G207" s="18"/>
      <c r="H207" s="18"/>
      <c r="I207" s="18"/>
      <c r="J207" s="18"/>
      <c r="K207" s="22"/>
      <c r="L207" s="18"/>
      <c r="M207" s="23"/>
    </row>
    <row r="208" spans="1:13">
      <c r="A208" s="17" t="s">
        <v>292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22"/>
      <c r="L208" s="18"/>
      <c r="M208" s="23"/>
    </row>
    <row r="209" spans="1:13">
      <c r="A209" s="19"/>
      <c r="B209" s="20"/>
      <c r="C209" s="20"/>
      <c r="D209" s="20"/>
      <c r="E209" s="20"/>
      <c r="F209" s="20"/>
      <c r="G209" s="20"/>
      <c r="H209" s="20"/>
      <c r="I209" s="20"/>
      <c r="J209" s="24"/>
      <c r="K209" s="25" t="s">
        <v>293</v>
      </c>
      <c r="L209" s="24"/>
      <c r="M209" s="26"/>
    </row>
  </sheetData>
  <mergeCells count="6">
    <mergeCell ref="A1:M1"/>
    <mergeCell ref="A2:E2"/>
    <mergeCell ref="F2:J2"/>
    <mergeCell ref="K2:M2"/>
    <mergeCell ref="A207:M207"/>
    <mergeCell ref="A208:M208"/>
  </mergeCells>
  <conditionalFormatting sqref="C$1:C$1048576">
    <cfRule type="duplicateValues" dxfId="0" priority="1"/>
  </conditionalFormatting>
  <pageMargins left="0.236111111111111" right="0.196527777777778" top="0.629861111111111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商品房销售标价牌</vt:lpstr>
      <vt:lpstr>住宅价目表调价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余姚市发展与改革局</cp:lastModifiedBy>
  <dcterms:created xsi:type="dcterms:W3CDTF">2015-06-05T18:19:00Z</dcterms:created>
  <dcterms:modified xsi:type="dcterms:W3CDTF">2022-05-20T00:03:59Z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2052-10.8.2.6666</vt:lpwstr>
  </property>
  <property fmtid="{D5CDD505-2E9C-101B-9397-08002B2CF9AE}" pid="4" name="ICV">
    <vt:lpwstr>8F1A3BD3CB454DC393BD23B26A4D1C4B</vt:lpwstr>
  </property>
</Properties>
</file>