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6" r:id="rId1"/>
    <sheet name="27套商铺价目表" sheetId="3" r:id="rId2"/>
  </sheets>
  <definedNames>
    <definedName name="_xlnm._FilterDatabase" localSheetId="1" hidden="1">'27套商铺价目表'!$A$3:$L$3</definedName>
    <definedName name="_xlnm.Print_Area" localSheetId="1">'27套商铺价目表'!$A$1:$L$92</definedName>
    <definedName name="_xlnm.Print_Titles" localSheetId="1">'27套商铺价目表'!$1:$3</definedName>
  </definedNames>
  <calcPr calcId="144525"/>
</workbook>
</file>

<file path=xl/sharedStrings.xml><?xml version="1.0" encoding="utf-8"?>
<sst xmlns="http://schemas.openxmlformats.org/spreadsheetml/2006/main" count="119">
  <si>
    <t>商品房销售标价牌</t>
  </si>
  <si>
    <t>开发企业名称</t>
  </si>
  <si>
    <t>余姚华景川房地产开发有限公司</t>
  </si>
  <si>
    <t>楼盘名称</t>
  </si>
  <si>
    <t>万悦府二期</t>
  </si>
  <si>
    <t>坐落位置</t>
  </si>
  <si>
    <t>余姚市小曹娥镇滨海村</t>
  </si>
  <si>
    <t>预售许可证号码</t>
  </si>
  <si>
    <t>甬余房预许字（2020）第055号    
甬余房预许字（2021）第008号
甬余房预许字（2021）第032号</t>
  </si>
  <si>
    <t>预售许可套数（幢数）</t>
  </si>
  <si>
    <t>住宅874套、车位740个</t>
  </si>
  <si>
    <t>土地性质</t>
  </si>
  <si>
    <t>出让</t>
  </si>
  <si>
    <t>土地使用起止年限</t>
  </si>
  <si>
    <t>2019年-2089年</t>
  </si>
  <si>
    <t>容积率</t>
  </si>
  <si>
    <t>建筑结构</t>
  </si>
  <si>
    <t>框剪结构</t>
  </si>
  <si>
    <t>绿化率</t>
  </si>
  <si>
    <t>车位配比率</t>
  </si>
  <si>
    <t>1:1.1247</t>
  </si>
  <si>
    <t>装修状况</t>
  </si>
  <si>
    <t>毛坯</t>
  </si>
  <si>
    <t>房屋类型</t>
  </si>
  <si>
    <t>高层</t>
  </si>
  <si>
    <t>房源概况</t>
  </si>
  <si>
    <t>户型</t>
  </si>
  <si>
    <t>2室2厅2卫,3室2厅2卫，3室2厅1卫</t>
  </si>
  <si>
    <t>建筑面积</t>
  </si>
  <si>
    <t>住宅33552.52㎡，商铺5101.44㎡</t>
  </si>
  <si>
    <t>可供销售房屋总套数</t>
  </si>
  <si>
    <t>27套商铺；1-3批次住宅386套；车位721个；</t>
  </si>
  <si>
    <t>当期销售推出商品房总套数</t>
  </si>
  <si>
    <t>27套商铺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</si>
  <si>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</si>
  <si>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</si>
  <si>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</si>
  <si>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</si>
  <si>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</si>
  <si>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</si>
  <si>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</si>
  <si>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</si>
  <si>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</si>
  <si>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</si>
  <si>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r>
      <rPr>
        <b/>
        <sz val="11"/>
        <rFont val="宋体"/>
        <charset val="134"/>
      </rPr>
      <t>商铺优惠方式</t>
    </r>
    <r>
      <rPr>
        <sz val="11"/>
        <rFont val="宋体"/>
        <charset val="134"/>
      </rPr>
      <t>：1、按时签约优惠：认购并按时签约享受总房款97折优惠；
               2、付款方式优惠：按时签约且付款方式为一次性客户享受总房款95折优惠；
               3、营销总特批优惠：购买指定房源享受总房款98折优惠；
               4、员工优惠：员工购买享受总房款90折优惠。</t>
    </r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</si>
  <si>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</si>
  <si>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</si>
  <si>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</si>
  <si>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</si>
  <si>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</si>
  <si>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</si>
  <si>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</si>
  <si>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</si>
  <si>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</si>
  <si>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</si>
  <si>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</si>
  <si>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</si>
  <si>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</si>
  <si>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</si>
  <si>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</si>
  <si>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</si>
  <si>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</si>
  <si>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杭州华川物业管理有限公司余姚分公司</t>
  </si>
  <si>
    <t>详见“前期物业管理服务协议”第四条内容</t>
  </si>
  <si>
    <t>住宅（1－2层）：按建筑面积1.95元/月平方米计收（含能耗）；住宅（3－9层）：按建筑面积2.2元/月平方米计收（含能耗）；住宅（10层及以上）：按建筑面积2.4元/月平方米计收（含能耗）；商铺：按建筑面积3.5元/月平方米计收（含能耗）；地下汽车位55元/月个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</si>
  <si>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</si>
  <si>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</si>
  <si>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</si>
  <si>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填报日期：2022年5月9日</t>
  </si>
  <si>
    <t>商铺销售价目表</t>
  </si>
  <si>
    <t>楼盘名称：万悦府二期                             填报时间：2022年5月9日</t>
  </si>
  <si>
    <t>序号</t>
  </si>
  <si>
    <t>位置</t>
  </si>
  <si>
    <t>室号</t>
  </si>
  <si>
    <t>层高</t>
  </si>
  <si>
    <t>建筑面积（㎡）</t>
  </si>
  <si>
    <t>套内建筑面积（㎡）</t>
  </si>
  <si>
    <t>公摊建筑面积（㎡）</t>
  </si>
  <si>
    <t>计价单位（元/㎡）</t>
  </si>
  <si>
    <t>公示单价（元/㎡）</t>
  </si>
  <si>
    <t>公示总价（元）</t>
  </si>
  <si>
    <t>备注</t>
  </si>
  <si>
    <t>刘丁路</t>
  </si>
  <si>
    <t>43号</t>
  </si>
  <si>
    <t>4.5m</t>
  </si>
  <si>
    <t>一通一</t>
  </si>
  <si>
    <t>元/㎡</t>
  </si>
  <si>
    <t>未售</t>
  </si>
  <si>
    <t>45号</t>
  </si>
  <si>
    <t>47号</t>
  </si>
  <si>
    <t>49号</t>
  </si>
  <si>
    <t>51号</t>
  </si>
  <si>
    <t>53号</t>
  </si>
  <si>
    <t>55号</t>
  </si>
  <si>
    <t>11号</t>
  </si>
  <si>
    <t>13号</t>
  </si>
  <si>
    <t>15号</t>
  </si>
  <si>
    <t>17号</t>
  </si>
  <si>
    <t>19号</t>
  </si>
  <si>
    <t>3号</t>
  </si>
  <si>
    <t>5号</t>
  </si>
  <si>
    <t>7号</t>
  </si>
  <si>
    <t>9号</t>
  </si>
  <si>
    <t>崇孝路</t>
  </si>
  <si>
    <t>100号</t>
  </si>
  <si>
    <t>4.2m（1F）
3.5m（2F）</t>
  </si>
  <si>
    <t>一通二</t>
  </si>
  <si>
    <t>102号</t>
  </si>
  <si>
    <t>104号</t>
  </si>
  <si>
    <t>106号</t>
  </si>
  <si>
    <t>108号</t>
  </si>
  <si>
    <t>110号</t>
  </si>
  <si>
    <t>112号</t>
  </si>
  <si>
    <t>114号</t>
  </si>
  <si>
    <t>116号</t>
  </si>
  <si>
    <t>118号</t>
  </si>
  <si>
    <t>98号</t>
  </si>
  <si>
    <t>27套</t>
  </si>
  <si>
    <t>本表报备房源总套数27套，总面积2276.39㎡，总价38038718元，均单价16710.11元/㎡。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</si>
</sst>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  <numFmt numFmtId="178" formatCode="0.00_ "/>
    <numFmt numFmtId="179" formatCode="0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workbookViewId="0">
      <selection activeCell="D9" sqref="D9:G9"/>
    </sheetView>
  </sheetViews>
  <sheetFormatPr defaultColWidth="9" defaultRowHeight="13.5" outlineLevelCol="6"/>
  <cols>
    <col min="1" max="3" width="9" style="18"/>
    <col min="4" max="4" width="20.3833333333333" style="18" customWidth="1"/>
    <col min="5" max="5" width="20" style="18" customWidth="1"/>
    <col min="6" max="6" width="21.5" style="18" customWidth="1"/>
    <col min="7" max="7" width="11.5" style="18" customWidth="1"/>
    <col min="8" max="9" width="9" style="18"/>
    <col min="10" max="10" width="8.5" style="18" customWidth="1"/>
    <col min="11" max="16384" width="9" style="18"/>
  </cols>
  <sheetData>
    <row r="1" s="18" customFormat="1" ht="31.5" spans="1:7">
      <c r="A1" s="19" t="s">
        <v>0</v>
      </c>
      <c r="B1" s="19"/>
      <c r="C1" s="19"/>
      <c r="D1" s="19"/>
      <c r="E1" s="19"/>
      <c r="F1" s="19"/>
      <c r="G1" s="19"/>
    </row>
    <row r="2" s="18" customFormat="1" ht="27" spans="1:7">
      <c r="A2" s="20" t="s">
        <v>1</v>
      </c>
      <c r="B2" s="21" t="s">
        <v>2</v>
      </c>
      <c r="C2" s="21"/>
      <c r="D2" s="21"/>
      <c r="E2" s="20" t="s">
        <v>3</v>
      </c>
      <c r="F2" s="21" t="s">
        <v>4</v>
      </c>
      <c r="G2" s="21"/>
    </row>
    <row r="3" s="18" customFormat="1" ht="47" customHeight="1" spans="1:7">
      <c r="A3" s="20" t="s">
        <v>5</v>
      </c>
      <c r="B3" s="21" t="s">
        <v>6</v>
      </c>
      <c r="C3" s="21"/>
      <c r="D3" s="21"/>
      <c r="E3" s="20" t="s">
        <v>7</v>
      </c>
      <c r="F3" s="21" t="s">
        <v>8</v>
      </c>
      <c r="G3" s="21"/>
    </row>
    <row r="4" s="18" customFormat="1" ht="27" spans="1:7">
      <c r="A4" s="22"/>
      <c r="B4" s="22"/>
      <c r="C4" s="22"/>
      <c r="D4" s="22"/>
      <c r="E4" s="20" t="s">
        <v>9</v>
      </c>
      <c r="F4" s="21" t="s">
        <v>10</v>
      </c>
      <c r="G4" s="22"/>
    </row>
    <row r="5" s="18" customFormat="1" ht="27" spans="1:7">
      <c r="A5" s="20" t="s">
        <v>11</v>
      </c>
      <c r="B5" s="21" t="s">
        <v>12</v>
      </c>
      <c r="C5" s="20" t="s">
        <v>13</v>
      </c>
      <c r="D5" s="21" t="s">
        <v>14</v>
      </c>
      <c r="E5" s="21"/>
      <c r="F5" s="20" t="s">
        <v>15</v>
      </c>
      <c r="G5" s="21">
        <v>1.5</v>
      </c>
    </row>
    <row r="6" s="18" customFormat="1" spans="1:7">
      <c r="A6" s="20" t="s">
        <v>16</v>
      </c>
      <c r="B6" s="21" t="s">
        <v>17</v>
      </c>
      <c r="C6" s="20" t="s">
        <v>18</v>
      </c>
      <c r="D6" s="23">
        <v>0.3</v>
      </c>
      <c r="E6" s="20" t="s">
        <v>19</v>
      </c>
      <c r="F6" s="24" t="s">
        <v>20</v>
      </c>
      <c r="G6" s="24"/>
    </row>
    <row r="7" s="18" customFormat="1" spans="1:7">
      <c r="A7" s="20" t="s">
        <v>21</v>
      </c>
      <c r="B7" s="21" t="s">
        <v>22</v>
      </c>
      <c r="C7" s="21"/>
      <c r="D7" s="21"/>
      <c r="E7" s="20" t="s">
        <v>23</v>
      </c>
      <c r="F7" s="21" t="s">
        <v>24</v>
      </c>
      <c r="G7" s="21"/>
    </row>
    <row r="8" s="18" customFormat="1" spans="1:7">
      <c r="A8" s="20" t="s">
        <v>25</v>
      </c>
      <c r="B8" s="20" t="s">
        <v>26</v>
      </c>
      <c r="C8" s="21" t="s">
        <v>27</v>
      </c>
      <c r="D8" s="21"/>
      <c r="E8" s="20" t="s">
        <v>28</v>
      </c>
      <c r="F8" s="21" t="s">
        <v>29</v>
      </c>
      <c r="G8" s="21"/>
    </row>
    <row r="9" s="18" customFormat="1" ht="36" customHeight="1" spans="1:7">
      <c r="A9" s="20"/>
      <c r="B9" s="20" t="s">
        <v>30</v>
      </c>
      <c r="C9" s="20"/>
      <c r="D9" s="21" t="s">
        <v>31</v>
      </c>
      <c r="E9" s="21"/>
      <c r="F9" s="21"/>
      <c r="G9" s="21"/>
    </row>
    <row r="10" s="18" customFormat="1" ht="35" customHeight="1" spans="1:7">
      <c r="A10" s="20"/>
      <c r="B10" s="20" t="s">
        <v>32</v>
      </c>
      <c r="C10" s="20"/>
      <c r="D10" s="21" t="s">
        <v>33</v>
      </c>
      <c r="E10" s="21"/>
      <c r="F10" s="21"/>
      <c r="G10" s="21"/>
    </row>
    <row r="11" s="18" customFormat="1" spans="1:7">
      <c r="A11" s="20" t="s">
        <v>34</v>
      </c>
      <c r="B11" s="20" t="s">
        <v>35</v>
      </c>
      <c r="C11" s="20" t="s">
        <v>36</v>
      </c>
      <c r="D11" s="20" t="s">
        <v>37</v>
      </c>
      <c r="E11" s="20" t="s">
        <v>38</v>
      </c>
      <c r="F11" s="20" t="s">
        <v>39</v>
      </c>
      <c r="G11" s="20" t="s">
        <v>40</v>
      </c>
    </row>
    <row r="12" s="18" customFormat="1" ht="18.75" customHeight="1" spans="1:7">
      <c r="A12" s="20"/>
      <c r="B12" s="21" t="s">
        <v>41</v>
      </c>
      <c r="C12" s="21" t="s">
        <v>41</v>
      </c>
      <c r="D12" s="21" t="s">
        <v>41</v>
      </c>
      <c r="E12" s="21" t="s">
        <v>42</v>
      </c>
      <c r="F12" s="21" t="s">
        <v>41</v>
      </c>
      <c r="G12" s="21" t="s">
        <v>41</v>
      </c>
    </row>
    <row r="13" s="18" customFormat="1" ht="72" customHeight="1" spans="1:7">
      <c r="A13" s="21" t="s">
        <v>43</v>
      </c>
      <c r="B13" s="21"/>
      <c r="C13" s="25" t="s">
        <v>44</v>
      </c>
      <c r="D13" s="26"/>
      <c r="E13" s="26"/>
      <c r="F13" s="26"/>
      <c r="G13" s="26"/>
    </row>
    <row r="14" s="18" customFormat="1" ht="27" spans="1:7">
      <c r="A14" s="20" t="s">
        <v>45</v>
      </c>
      <c r="B14" s="20" t="s">
        <v>46</v>
      </c>
      <c r="C14" s="20"/>
      <c r="D14" s="20" t="s">
        <v>47</v>
      </c>
      <c r="E14" s="20"/>
      <c r="F14" s="20" t="s">
        <v>48</v>
      </c>
      <c r="G14" s="20" t="s">
        <v>49</v>
      </c>
    </row>
    <row r="15" s="18" customFormat="1" ht="40.5" spans="1:7">
      <c r="A15" s="20"/>
      <c r="B15" s="20" t="s">
        <v>50</v>
      </c>
      <c r="C15" s="20"/>
      <c r="D15" s="21" t="s">
        <v>51</v>
      </c>
      <c r="E15" s="21"/>
      <c r="F15" s="21" t="s">
        <v>52</v>
      </c>
      <c r="G15" s="21" t="s">
        <v>53</v>
      </c>
    </row>
    <row r="16" s="18" customFormat="1" spans="1:7">
      <c r="A16" s="20"/>
      <c r="B16" s="20" t="s">
        <v>54</v>
      </c>
      <c r="C16" s="20"/>
      <c r="D16" s="21" t="s">
        <v>51</v>
      </c>
      <c r="E16" s="21"/>
      <c r="F16" s="21" t="s">
        <v>55</v>
      </c>
      <c r="G16" s="21" t="s">
        <v>56</v>
      </c>
    </row>
    <row r="17" s="18" customFormat="1" ht="27" spans="1:7">
      <c r="A17" s="20"/>
      <c r="B17" s="20" t="s">
        <v>57</v>
      </c>
      <c r="C17" s="20"/>
      <c r="D17" s="21" t="s">
        <v>51</v>
      </c>
      <c r="E17" s="21"/>
      <c r="F17" s="21" t="s">
        <v>52</v>
      </c>
      <c r="G17" s="21" t="s">
        <v>58</v>
      </c>
    </row>
    <row r="18" s="18" customFormat="1" spans="1:7">
      <c r="A18" s="20" t="s">
        <v>59</v>
      </c>
      <c r="B18" s="20" t="s">
        <v>60</v>
      </c>
      <c r="C18" s="20"/>
      <c r="D18" s="20" t="s">
        <v>61</v>
      </c>
      <c r="E18" s="20"/>
      <c r="F18" s="20" t="s">
        <v>47</v>
      </c>
      <c r="G18" s="20" t="s">
        <v>48</v>
      </c>
    </row>
    <row r="19" s="18" customFormat="1" ht="162" spans="1:7">
      <c r="A19" s="20"/>
      <c r="B19" s="21" t="s">
        <v>62</v>
      </c>
      <c r="C19" s="21"/>
      <c r="D19" s="21" t="s">
        <v>63</v>
      </c>
      <c r="E19" s="21"/>
      <c r="F19" s="27" t="s">
        <v>64</v>
      </c>
      <c r="G19" s="21" t="s">
        <v>65</v>
      </c>
    </row>
    <row r="20" s="18" customFormat="1" spans="1:7">
      <c r="A20" s="20" t="s">
        <v>66</v>
      </c>
      <c r="B20" s="28" t="s">
        <v>67</v>
      </c>
      <c r="C20" s="28"/>
      <c r="D20" s="28"/>
      <c r="E20" s="28"/>
      <c r="F20" s="28"/>
      <c r="G20" s="28"/>
    </row>
    <row r="21" s="18" customFormat="1" spans="1:7">
      <c r="A21" s="29"/>
      <c r="B21" s="30"/>
      <c r="C21" s="30"/>
      <c r="D21" s="30"/>
      <c r="E21" s="30"/>
      <c r="F21" s="30"/>
      <c r="G21" s="30"/>
    </row>
    <row r="22" s="18" customFormat="1" spans="1:7">
      <c r="A22" s="29"/>
      <c r="B22" s="30"/>
      <c r="C22" s="30"/>
      <c r="D22" s="31"/>
      <c r="E22" s="31"/>
      <c r="F22" s="32" t="s">
        <v>68</v>
      </c>
      <c r="G22" s="32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"/>
  <sheetViews>
    <sheetView tabSelected="1" workbookViewId="0">
      <pane ySplit="3" topLeftCell="A7" activePane="bottomLeft" state="frozen"/>
      <selection/>
      <selection pane="bottomLeft" activeCell="J18" sqref="J18"/>
    </sheetView>
  </sheetViews>
  <sheetFormatPr defaultColWidth="4.5" defaultRowHeight="18.95" customHeight="1"/>
  <cols>
    <col min="1" max="1" width="5.14166666666667" style="1" customWidth="1"/>
    <col min="2" max="2" width="13.75" style="1" customWidth="1"/>
    <col min="3" max="3" width="12.5" style="1" customWidth="1"/>
    <col min="4" max="4" width="22.1333333333333" style="1" customWidth="1"/>
    <col min="5" max="5" width="7" style="1" customWidth="1"/>
    <col min="6" max="6" width="7.88333333333333" style="1" customWidth="1"/>
    <col min="7" max="7" width="10" style="1" customWidth="1"/>
    <col min="8" max="8" width="8.25833333333333" style="1" customWidth="1"/>
    <col min="9" max="9" width="11.2416666666667" style="1" customWidth="1"/>
    <col min="10" max="10" width="9.99166666666667" style="2" customWidth="1"/>
    <col min="11" max="11" width="18.275" style="2" customWidth="1"/>
    <col min="12" max="12" width="15" style="1" customWidth="1"/>
    <col min="13" max="16" width="9" style="1" customWidth="1"/>
    <col min="17" max="18" width="4.5" style="1"/>
    <col min="19" max="19" width="12.6333333333333" style="1"/>
    <col min="20" max="20" width="9.38333333333333" style="1"/>
    <col min="21" max="16384" width="4.5" style="1"/>
  </cols>
  <sheetData>
    <row r="1" customHeight="1" spans="1:12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4.95" customHeight="1" spans="1:12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2" customHeight="1" spans="1:12">
      <c r="A3" s="5" t="s">
        <v>71</v>
      </c>
      <c r="B3" s="5" t="s">
        <v>72</v>
      </c>
      <c r="C3" s="5" t="s">
        <v>73</v>
      </c>
      <c r="D3" s="5" t="s">
        <v>74</v>
      </c>
      <c r="E3" s="5" t="s">
        <v>26</v>
      </c>
      <c r="F3" s="5" t="s">
        <v>75</v>
      </c>
      <c r="G3" s="5" t="s">
        <v>76</v>
      </c>
      <c r="H3" s="5" t="s">
        <v>77</v>
      </c>
      <c r="I3" s="5" t="s">
        <v>78</v>
      </c>
      <c r="J3" s="13" t="s">
        <v>79</v>
      </c>
      <c r="K3" s="13" t="s">
        <v>80</v>
      </c>
      <c r="L3" s="5" t="s">
        <v>81</v>
      </c>
    </row>
    <row r="4" customHeight="1" spans="1:12">
      <c r="A4" s="4">
        <v>1</v>
      </c>
      <c r="B4" s="6" t="s">
        <v>82</v>
      </c>
      <c r="C4" s="7" t="s">
        <v>83</v>
      </c>
      <c r="D4" s="6" t="s">
        <v>84</v>
      </c>
      <c r="E4" s="8" t="s">
        <v>85</v>
      </c>
      <c r="F4" s="9">
        <v>62.7</v>
      </c>
      <c r="G4" s="9">
        <v>60</v>
      </c>
      <c r="H4" s="9">
        <v>2.7009</v>
      </c>
      <c r="I4" s="6" t="s">
        <v>86</v>
      </c>
      <c r="J4" s="13">
        <f>K4/F4</f>
        <v>18034.1973765432</v>
      </c>
      <c r="K4" s="14">
        <v>1130744.17550926</v>
      </c>
      <c r="L4" s="4" t="s">
        <v>87</v>
      </c>
    </row>
    <row r="5" customHeight="1" spans="1:12">
      <c r="A5" s="4">
        <v>2</v>
      </c>
      <c r="B5" s="6" t="s">
        <v>82</v>
      </c>
      <c r="C5" s="7" t="s">
        <v>88</v>
      </c>
      <c r="D5" s="6" t="s">
        <v>84</v>
      </c>
      <c r="E5" s="8" t="s">
        <v>85</v>
      </c>
      <c r="F5" s="9">
        <v>62.7</v>
      </c>
      <c r="G5" s="9">
        <v>60</v>
      </c>
      <c r="H5" s="9">
        <v>2.7009</v>
      </c>
      <c r="I5" s="6" t="s">
        <v>86</v>
      </c>
      <c r="J5" s="13">
        <f t="shared" ref="J5:J31" si="0">K5/F5</f>
        <v>18034.1973765432</v>
      </c>
      <c r="K5" s="14">
        <v>1130744.17550926</v>
      </c>
      <c r="L5" s="4" t="s">
        <v>87</v>
      </c>
    </row>
    <row r="6" customHeight="1" spans="1:12">
      <c r="A6" s="4">
        <v>3</v>
      </c>
      <c r="B6" s="6" t="s">
        <v>82</v>
      </c>
      <c r="C6" s="7" t="s">
        <v>89</v>
      </c>
      <c r="D6" s="6" t="s">
        <v>84</v>
      </c>
      <c r="E6" s="8" t="s">
        <v>85</v>
      </c>
      <c r="F6" s="9">
        <v>62.7</v>
      </c>
      <c r="G6" s="9">
        <v>60</v>
      </c>
      <c r="H6" s="9">
        <v>2.7009</v>
      </c>
      <c r="I6" s="6" t="s">
        <v>86</v>
      </c>
      <c r="J6" s="13">
        <f t="shared" si="0"/>
        <v>18034.1973765432</v>
      </c>
      <c r="K6" s="14">
        <v>1130744.17550926</v>
      </c>
      <c r="L6" s="4" t="s">
        <v>87</v>
      </c>
    </row>
    <row r="7" customHeight="1" spans="1:12">
      <c r="A7" s="4">
        <v>4</v>
      </c>
      <c r="B7" s="6" t="s">
        <v>82</v>
      </c>
      <c r="C7" s="7" t="s">
        <v>90</v>
      </c>
      <c r="D7" s="6" t="s">
        <v>84</v>
      </c>
      <c r="E7" s="8" t="s">
        <v>85</v>
      </c>
      <c r="F7" s="9">
        <v>62.7</v>
      </c>
      <c r="G7" s="9">
        <v>60</v>
      </c>
      <c r="H7" s="9">
        <v>2.7009</v>
      </c>
      <c r="I7" s="6" t="s">
        <v>86</v>
      </c>
      <c r="J7" s="13">
        <f t="shared" si="0"/>
        <v>18034.1973765432</v>
      </c>
      <c r="K7" s="14">
        <v>1130744.17550926</v>
      </c>
      <c r="L7" s="4" t="s">
        <v>87</v>
      </c>
    </row>
    <row r="8" customHeight="1" spans="1:12">
      <c r="A8" s="4">
        <v>5</v>
      </c>
      <c r="B8" s="6" t="s">
        <v>82</v>
      </c>
      <c r="C8" s="7" t="s">
        <v>91</v>
      </c>
      <c r="D8" s="6" t="s">
        <v>84</v>
      </c>
      <c r="E8" s="8" t="s">
        <v>85</v>
      </c>
      <c r="F8" s="9">
        <v>62.7</v>
      </c>
      <c r="G8" s="9">
        <v>60</v>
      </c>
      <c r="H8" s="9">
        <v>2.7009</v>
      </c>
      <c r="I8" s="6" t="s">
        <v>86</v>
      </c>
      <c r="J8" s="13">
        <f t="shared" si="0"/>
        <v>18034.1973765432</v>
      </c>
      <c r="K8" s="14">
        <v>1130744.17550926</v>
      </c>
      <c r="L8" s="4" t="s">
        <v>87</v>
      </c>
    </row>
    <row r="9" customHeight="1" spans="1:12">
      <c r="A9" s="4">
        <v>6</v>
      </c>
      <c r="B9" s="6" t="s">
        <v>82</v>
      </c>
      <c r="C9" s="7" t="s">
        <v>92</v>
      </c>
      <c r="D9" s="6" t="s">
        <v>84</v>
      </c>
      <c r="E9" s="8" t="s">
        <v>85</v>
      </c>
      <c r="F9" s="9">
        <v>62.7</v>
      </c>
      <c r="G9" s="9">
        <v>60</v>
      </c>
      <c r="H9" s="9">
        <v>2.7009</v>
      </c>
      <c r="I9" s="6" t="s">
        <v>86</v>
      </c>
      <c r="J9" s="13">
        <f t="shared" si="0"/>
        <v>18034.1973765432</v>
      </c>
      <c r="K9" s="14">
        <v>1130744.17550926</v>
      </c>
      <c r="L9" s="4" t="s">
        <v>87</v>
      </c>
    </row>
    <row r="10" customHeight="1" spans="1:12">
      <c r="A10" s="4">
        <v>7</v>
      </c>
      <c r="B10" s="6" t="s">
        <v>82</v>
      </c>
      <c r="C10" s="7" t="s">
        <v>93</v>
      </c>
      <c r="D10" s="6" t="s">
        <v>84</v>
      </c>
      <c r="E10" s="8" t="s">
        <v>85</v>
      </c>
      <c r="F10" s="9">
        <v>62.7</v>
      </c>
      <c r="G10" s="9">
        <v>60</v>
      </c>
      <c r="H10" s="9">
        <v>2.7009</v>
      </c>
      <c r="I10" s="6" t="s">
        <v>86</v>
      </c>
      <c r="J10" s="13">
        <f t="shared" si="0"/>
        <v>18034.1973765432</v>
      </c>
      <c r="K10" s="14">
        <v>1130744.17550926</v>
      </c>
      <c r="L10" s="4" t="s">
        <v>87</v>
      </c>
    </row>
    <row r="11" customHeight="1" spans="1:12">
      <c r="A11" s="4">
        <v>8</v>
      </c>
      <c r="B11" s="6" t="s">
        <v>82</v>
      </c>
      <c r="C11" s="7" t="s">
        <v>94</v>
      </c>
      <c r="D11" s="6" t="s">
        <v>84</v>
      </c>
      <c r="E11" s="8" t="s">
        <v>85</v>
      </c>
      <c r="F11" s="9">
        <v>55.2</v>
      </c>
      <c r="G11" s="9">
        <v>52.5</v>
      </c>
      <c r="H11" s="9">
        <v>2.6974</v>
      </c>
      <c r="I11" s="6" t="s">
        <v>86</v>
      </c>
      <c r="J11" s="13">
        <f t="shared" si="0"/>
        <v>18034.1973765432</v>
      </c>
      <c r="K11" s="14">
        <v>995487.695185185</v>
      </c>
      <c r="L11" s="4" t="s">
        <v>87</v>
      </c>
    </row>
    <row r="12" customHeight="1" spans="1:12">
      <c r="A12" s="4">
        <v>9</v>
      </c>
      <c r="B12" s="6" t="s">
        <v>82</v>
      </c>
      <c r="C12" s="7" t="s">
        <v>95</v>
      </c>
      <c r="D12" s="6" t="s">
        <v>84</v>
      </c>
      <c r="E12" s="8" t="s">
        <v>85</v>
      </c>
      <c r="F12" s="9">
        <v>55.2</v>
      </c>
      <c r="G12" s="9">
        <v>52.5</v>
      </c>
      <c r="H12" s="9">
        <v>2.6974</v>
      </c>
      <c r="I12" s="6" t="s">
        <v>86</v>
      </c>
      <c r="J12" s="13">
        <f t="shared" si="0"/>
        <v>18034.1973765432</v>
      </c>
      <c r="K12" s="14">
        <v>995487.695185185</v>
      </c>
      <c r="L12" s="4" t="s">
        <v>87</v>
      </c>
    </row>
    <row r="13" customHeight="1" spans="1:12">
      <c r="A13" s="4">
        <v>10</v>
      </c>
      <c r="B13" s="6" t="s">
        <v>82</v>
      </c>
      <c r="C13" s="7" t="s">
        <v>96</v>
      </c>
      <c r="D13" s="6" t="s">
        <v>84</v>
      </c>
      <c r="E13" s="8" t="s">
        <v>85</v>
      </c>
      <c r="F13" s="9">
        <v>55.2</v>
      </c>
      <c r="G13" s="9">
        <v>52.5</v>
      </c>
      <c r="H13" s="9">
        <v>2.6974</v>
      </c>
      <c r="I13" s="6" t="s">
        <v>86</v>
      </c>
      <c r="J13" s="13">
        <f t="shared" si="0"/>
        <v>18034.1973765432</v>
      </c>
      <c r="K13" s="14">
        <v>995487.695185185</v>
      </c>
      <c r="L13" s="4" t="s">
        <v>87</v>
      </c>
    </row>
    <row r="14" customHeight="1" spans="1:12">
      <c r="A14" s="4">
        <v>11</v>
      </c>
      <c r="B14" s="6" t="s">
        <v>82</v>
      </c>
      <c r="C14" s="7" t="s">
        <v>97</v>
      </c>
      <c r="D14" s="6" t="s">
        <v>84</v>
      </c>
      <c r="E14" s="8" t="s">
        <v>85</v>
      </c>
      <c r="F14" s="9">
        <v>55.2</v>
      </c>
      <c r="G14" s="9">
        <v>52.5</v>
      </c>
      <c r="H14" s="9">
        <v>2.6974</v>
      </c>
      <c r="I14" s="6" t="s">
        <v>86</v>
      </c>
      <c r="J14" s="13">
        <f t="shared" si="0"/>
        <v>18034.1973765432</v>
      </c>
      <c r="K14" s="14">
        <v>995487.695185185</v>
      </c>
      <c r="L14" s="4" t="s">
        <v>87</v>
      </c>
    </row>
    <row r="15" customHeight="1" spans="1:12">
      <c r="A15" s="4">
        <v>12</v>
      </c>
      <c r="B15" s="6" t="s">
        <v>82</v>
      </c>
      <c r="C15" s="7" t="s">
        <v>98</v>
      </c>
      <c r="D15" s="6" t="s">
        <v>84</v>
      </c>
      <c r="E15" s="8" t="s">
        <v>85</v>
      </c>
      <c r="F15" s="9">
        <v>55.2</v>
      </c>
      <c r="G15" s="9">
        <v>52.5</v>
      </c>
      <c r="H15" s="9">
        <v>2.6974</v>
      </c>
      <c r="I15" s="6" t="s">
        <v>86</v>
      </c>
      <c r="J15" s="13">
        <f t="shared" si="0"/>
        <v>18034.1973765432</v>
      </c>
      <c r="K15" s="14">
        <v>995487.695185185</v>
      </c>
      <c r="L15" s="4" t="s">
        <v>87</v>
      </c>
    </row>
    <row r="16" customHeight="1" spans="1:12">
      <c r="A16" s="4">
        <v>13</v>
      </c>
      <c r="B16" s="6" t="s">
        <v>82</v>
      </c>
      <c r="C16" s="7" t="s">
        <v>99</v>
      </c>
      <c r="D16" s="6" t="s">
        <v>84</v>
      </c>
      <c r="E16" s="8" t="s">
        <v>85</v>
      </c>
      <c r="F16" s="9">
        <v>63.08</v>
      </c>
      <c r="G16" s="9">
        <v>60</v>
      </c>
      <c r="H16" s="9">
        <v>3.0827</v>
      </c>
      <c r="I16" s="6" t="s">
        <v>86</v>
      </c>
      <c r="J16" s="13">
        <f t="shared" si="0"/>
        <v>25713.2164128272</v>
      </c>
      <c r="K16" s="14">
        <v>1621989.69132114</v>
      </c>
      <c r="L16" s="4" t="s">
        <v>87</v>
      </c>
    </row>
    <row r="17" customHeight="1" spans="1:12">
      <c r="A17" s="4">
        <v>14</v>
      </c>
      <c r="B17" s="6" t="s">
        <v>82</v>
      </c>
      <c r="C17" s="7" t="s">
        <v>100</v>
      </c>
      <c r="D17" s="6" t="s">
        <v>84</v>
      </c>
      <c r="E17" s="8" t="s">
        <v>85</v>
      </c>
      <c r="F17" s="9">
        <v>63.08</v>
      </c>
      <c r="G17" s="9">
        <v>60</v>
      </c>
      <c r="H17" s="9">
        <v>3.0827</v>
      </c>
      <c r="I17" s="6" t="s">
        <v>86</v>
      </c>
      <c r="J17" s="13">
        <f t="shared" si="0"/>
        <v>20980.9616537562</v>
      </c>
      <c r="K17" s="14">
        <v>1323479.06111894</v>
      </c>
      <c r="L17" s="4" t="s">
        <v>87</v>
      </c>
    </row>
    <row r="18" customHeight="1" spans="1:12">
      <c r="A18" s="4">
        <v>15</v>
      </c>
      <c r="B18" s="6" t="s">
        <v>82</v>
      </c>
      <c r="C18" s="7" t="s">
        <v>101</v>
      </c>
      <c r="D18" s="6" t="s">
        <v>84</v>
      </c>
      <c r="E18" s="8" t="s">
        <v>85</v>
      </c>
      <c r="F18" s="9">
        <v>63.08</v>
      </c>
      <c r="G18" s="9">
        <v>60</v>
      </c>
      <c r="H18" s="9">
        <v>3.0827</v>
      </c>
      <c r="I18" s="6" t="s">
        <v>86</v>
      </c>
      <c r="J18" s="13">
        <f t="shared" si="0"/>
        <v>19998.7068946852</v>
      </c>
      <c r="K18" s="14">
        <v>1261518.43091674</v>
      </c>
      <c r="L18" s="4" t="s">
        <v>87</v>
      </c>
    </row>
    <row r="19" customHeight="1" spans="1:12">
      <c r="A19" s="4">
        <v>16</v>
      </c>
      <c r="B19" s="6" t="s">
        <v>82</v>
      </c>
      <c r="C19" s="7" t="s">
        <v>102</v>
      </c>
      <c r="D19" s="6" t="s">
        <v>84</v>
      </c>
      <c r="E19" s="8" t="s">
        <v>85</v>
      </c>
      <c r="F19" s="9">
        <v>63.08</v>
      </c>
      <c r="G19" s="9">
        <v>60</v>
      </c>
      <c r="H19" s="9">
        <v>3.0827</v>
      </c>
      <c r="I19" s="6" t="s">
        <v>86</v>
      </c>
      <c r="J19" s="13">
        <f t="shared" si="0"/>
        <v>19016.4521356141</v>
      </c>
      <c r="K19" s="14">
        <v>1199557.80071454</v>
      </c>
      <c r="L19" s="4" t="s">
        <v>87</v>
      </c>
    </row>
    <row r="20" customHeight="1" spans="1:12">
      <c r="A20" s="4">
        <v>17</v>
      </c>
      <c r="B20" s="6" t="s">
        <v>103</v>
      </c>
      <c r="C20" s="7" t="s">
        <v>104</v>
      </c>
      <c r="D20" s="6" t="s">
        <v>105</v>
      </c>
      <c r="E20" s="8" t="s">
        <v>106</v>
      </c>
      <c r="F20" s="9">
        <v>111.49</v>
      </c>
      <c r="G20" s="9">
        <v>108</v>
      </c>
      <c r="H20" s="9">
        <v>3.4896</v>
      </c>
      <c r="I20" s="6" t="s">
        <v>86</v>
      </c>
      <c r="J20" s="13">
        <f t="shared" si="0"/>
        <v>18879.51954144</v>
      </c>
      <c r="K20" s="14">
        <v>2104877.63367515</v>
      </c>
      <c r="L20" s="4" t="s">
        <v>87</v>
      </c>
    </row>
    <row r="21" customHeight="1" spans="1:12">
      <c r="A21" s="4">
        <v>18</v>
      </c>
      <c r="B21" s="6" t="s">
        <v>103</v>
      </c>
      <c r="C21" s="7" t="s">
        <v>107</v>
      </c>
      <c r="D21" s="6" t="s">
        <v>105</v>
      </c>
      <c r="E21" s="8" t="s">
        <v>106</v>
      </c>
      <c r="F21" s="9">
        <v>111.49</v>
      </c>
      <c r="G21" s="9">
        <v>108</v>
      </c>
      <c r="H21" s="9">
        <v>3.4896</v>
      </c>
      <c r="I21" s="6" t="s">
        <v>86</v>
      </c>
      <c r="J21" s="13">
        <f t="shared" si="0"/>
        <v>15129.51954144</v>
      </c>
      <c r="K21" s="14">
        <v>1686790.13367515</v>
      </c>
      <c r="L21" s="4" t="s">
        <v>87</v>
      </c>
    </row>
    <row r="22" customHeight="1" spans="1:12">
      <c r="A22" s="4">
        <v>19</v>
      </c>
      <c r="B22" s="6" t="s">
        <v>103</v>
      </c>
      <c r="C22" s="7" t="s">
        <v>108</v>
      </c>
      <c r="D22" s="6" t="s">
        <v>105</v>
      </c>
      <c r="E22" s="8" t="s">
        <v>106</v>
      </c>
      <c r="F22" s="9">
        <v>111.49</v>
      </c>
      <c r="G22" s="9">
        <v>108</v>
      </c>
      <c r="H22" s="9">
        <v>3.4896</v>
      </c>
      <c r="I22" s="6" t="s">
        <v>86</v>
      </c>
      <c r="J22" s="13">
        <f t="shared" si="0"/>
        <v>15129.51954144</v>
      </c>
      <c r="K22" s="14">
        <v>1686790.13367515</v>
      </c>
      <c r="L22" s="4" t="s">
        <v>87</v>
      </c>
    </row>
    <row r="23" customHeight="1" spans="1:12">
      <c r="A23" s="4">
        <v>20</v>
      </c>
      <c r="B23" s="6" t="s">
        <v>103</v>
      </c>
      <c r="C23" s="7" t="s">
        <v>109</v>
      </c>
      <c r="D23" s="6" t="s">
        <v>105</v>
      </c>
      <c r="E23" s="8" t="s">
        <v>106</v>
      </c>
      <c r="F23" s="9">
        <v>111.49</v>
      </c>
      <c r="G23" s="9">
        <v>108</v>
      </c>
      <c r="H23" s="9">
        <v>3.4896</v>
      </c>
      <c r="I23" s="6" t="s">
        <v>86</v>
      </c>
      <c r="J23" s="13">
        <f t="shared" si="0"/>
        <v>15129.51954144</v>
      </c>
      <c r="K23" s="14">
        <v>1686790.13367515</v>
      </c>
      <c r="L23" s="4" t="s">
        <v>87</v>
      </c>
    </row>
    <row r="24" customHeight="1" spans="1:12">
      <c r="A24" s="4">
        <v>21</v>
      </c>
      <c r="B24" s="6" t="s">
        <v>103</v>
      </c>
      <c r="C24" s="7" t="s">
        <v>110</v>
      </c>
      <c r="D24" s="6" t="s">
        <v>105</v>
      </c>
      <c r="E24" s="8" t="s">
        <v>106</v>
      </c>
      <c r="F24" s="9">
        <v>111.49</v>
      </c>
      <c r="G24" s="9">
        <v>108</v>
      </c>
      <c r="H24" s="9">
        <v>3.4896</v>
      </c>
      <c r="I24" s="6" t="s">
        <v>86</v>
      </c>
      <c r="J24" s="13">
        <f t="shared" si="0"/>
        <v>15129.51954144</v>
      </c>
      <c r="K24" s="14">
        <v>1686790.13367515</v>
      </c>
      <c r="L24" s="4" t="s">
        <v>87</v>
      </c>
    </row>
    <row r="25" customHeight="1" spans="1:12">
      <c r="A25" s="4">
        <v>22</v>
      </c>
      <c r="B25" s="6" t="s">
        <v>103</v>
      </c>
      <c r="C25" s="7" t="s">
        <v>111</v>
      </c>
      <c r="D25" s="6" t="s">
        <v>105</v>
      </c>
      <c r="E25" s="8" t="s">
        <v>106</v>
      </c>
      <c r="F25" s="9">
        <v>111.49</v>
      </c>
      <c r="G25" s="9">
        <v>108</v>
      </c>
      <c r="H25" s="9">
        <v>3.4896</v>
      </c>
      <c r="I25" s="6" t="s">
        <v>86</v>
      </c>
      <c r="J25" s="13">
        <f t="shared" si="0"/>
        <v>15129.51954144</v>
      </c>
      <c r="K25" s="14">
        <v>1686790.13367515</v>
      </c>
      <c r="L25" s="4" t="s">
        <v>87</v>
      </c>
    </row>
    <row r="26" customHeight="1" spans="1:12">
      <c r="A26" s="4">
        <v>23</v>
      </c>
      <c r="B26" s="6" t="s">
        <v>103</v>
      </c>
      <c r="C26" s="7" t="s">
        <v>112</v>
      </c>
      <c r="D26" s="6" t="s">
        <v>105</v>
      </c>
      <c r="E26" s="8" t="s">
        <v>106</v>
      </c>
      <c r="F26" s="9">
        <v>111.49</v>
      </c>
      <c r="G26" s="9">
        <v>108</v>
      </c>
      <c r="H26" s="9">
        <v>3.4896</v>
      </c>
      <c r="I26" s="6" t="s">
        <v>86</v>
      </c>
      <c r="J26" s="13">
        <f t="shared" si="0"/>
        <v>15129.51954144</v>
      </c>
      <c r="K26" s="14">
        <v>1686790.13367515</v>
      </c>
      <c r="L26" s="4" t="s">
        <v>87</v>
      </c>
    </row>
    <row r="27" customHeight="1" spans="1:12">
      <c r="A27" s="4">
        <v>24</v>
      </c>
      <c r="B27" s="6" t="s">
        <v>103</v>
      </c>
      <c r="C27" s="7" t="s">
        <v>113</v>
      </c>
      <c r="D27" s="6" t="s">
        <v>105</v>
      </c>
      <c r="E27" s="8" t="s">
        <v>106</v>
      </c>
      <c r="F27" s="9">
        <v>111.49</v>
      </c>
      <c r="G27" s="9">
        <v>108</v>
      </c>
      <c r="H27" s="9">
        <v>3.4896</v>
      </c>
      <c r="I27" s="6" t="s">
        <v>86</v>
      </c>
      <c r="J27" s="13">
        <f t="shared" si="0"/>
        <v>15129.51954144</v>
      </c>
      <c r="K27" s="14">
        <v>1686790.13367515</v>
      </c>
      <c r="L27" s="4" t="s">
        <v>87</v>
      </c>
    </row>
    <row r="28" customHeight="1" spans="1:12">
      <c r="A28" s="4">
        <v>25</v>
      </c>
      <c r="B28" s="6" t="s">
        <v>103</v>
      </c>
      <c r="C28" s="7" t="s">
        <v>114</v>
      </c>
      <c r="D28" s="6" t="s">
        <v>105</v>
      </c>
      <c r="E28" s="8" t="s">
        <v>106</v>
      </c>
      <c r="F28" s="9">
        <v>111.49</v>
      </c>
      <c r="G28" s="9">
        <v>108</v>
      </c>
      <c r="H28" s="9">
        <v>3.4896</v>
      </c>
      <c r="I28" s="6" t="s">
        <v>86</v>
      </c>
      <c r="J28" s="13">
        <f t="shared" si="0"/>
        <v>15129.51954144</v>
      </c>
      <c r="K28" s="14">
        <v>1686790.13367515</v>
      </c>
      <c r="L28" s="4" t="s">
        <v>87</v>
      </c>
    </row>
    <row r="29" customHeight="1" spans="1:12">
      <c r="A29" s="4">
        <v>26</v>
      </c>
      <c r="B29" s="6" t="s">
        <v>103</v>
      </c>
      <c r="C29" s="7" t="s">
        <v>115</v>
      </c>
      <c r="D29" s="6" t="s">
        <v>105</v>
      </c>
      <c r="E29" s="8" t="s">
        <v>106</v>
      </c>
      <c r="F29" s="9">
        <v>194.27</v>
      </c>
      <c r="G29" s="9">
        <v>188.1935</v>
      </c>
      <c r="H29" s="9">
        <v>6.0807</v>
      </c>
      <c r="I29" s="6" t="s">
        <v>86</v>
      </c>
      <c r="J29" s="13">
        <f t="shared" si="0"/>
        <v>12629.5195414401</v>
      </c>
      <c r="K29" s="14">
        <v>2453536.76131556</v>
      </c>
      <c r="L29" s="4" t="s">
        <v>87</v>
      </c>
    </row>
    <row r="30" customHeight="1" spans="1:12">
      <c r="A30" s="4">
        <v>27</v>
      </c>
      <c r="B30" s="6" t="s">
        <v>103</v>
      </c>
      <c r="C30" s="7" t="s">
        <v>116</v>
      </c>
      <c r="D30" s="6" t="s">
        <v>105</v>
      </c>
      <c r="E30" s="8" t="s">
        <v>106</v>
      </c>
      <c r="F30" s="9">
        <v>111.49</v>
      </c>
      <c r="G30" s="9">
        <v>108</v>
      </c>
      <c r="H30" s="9">
        <v>3.4896</v>
      </c>
      <c r="I30" s="6" t="s">
        <v>86</v>
      </c>
      <c r="J30" s="13">
        <f t="shared" si="0"/>
        <v>15129.51954144</v>
      </c>
      <c r="K30" s="14">
        <v>1686790.13367515</v>
      </c>
      <c r="L30" s="4" t="s">
        <v>87</v>
      </c>
    </row>
    <row r="31" customHeight="1" spans="1:12">
      <c r="A31" s="10"/>
      <c r="B31" s="10"/>
      <c r="C31" s="4" t="s">
        <v>117</v>
      </c>
      <c r="D31" s="10"/>
      <c r="E31" s="10"/>
      <c r="F31" s="10">
        <f>SUM(F4:F30)</f>
        <v>2276.39</v>
      </c>
      <c r="G31" s="10"/>
      <c r="H31" s="10"/>
      <c r="I31" s="10"/>
      <c r="J31" s="15">
        <f t="shared" si="0"/>
        <v>16710.106039224</v>
      </c>
      <c r="K31" s="16">
        <f>SUM(K4:K30)</f>
        <v>38038718.2866292</v>
      </c>
      <c r="L31" s="10"/>
    </row>
    <row r="32" customHeight="1" spans="1:12">
      <c r="A32" s="11" t="s">
        <v>118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7"/>
    </row>
    <row r="33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4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94" ht="29.1" customHeight="1"/>
  </sheetData>
  <mergeCells count="3">
    <mergeCell ref="A1:L1"/>
    <mergeCell ref="A2:L2"/>
    <mergeCell ref="A32:L32"/>
  </mergeCells>
  <printOptions horizontalCentered="1" gridLines="1"/>
  <pageMargins left="0.700694444444445" right="0.700694444444445" top="0.751388888888889" bottom="0.751388888888889" header="0.298611111111111" footer="0.298611111111111"/>
  <pageSetup paperSize="9" scale="3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27套商铺价目表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 To December</dc:creator>
  <cp:lastModifiedBy>余姚市发展与改革局</cp:lastModifiedBy>
  <dcterms:created xsi:type="dcterms:W3CDTF">2019-06-27T02:53:00Z</dcterms:created>
  <cp:lastPrinted>2020-05-22T03:24:00Z</cp:lastPrinted>
  <dcterms:modified xsi:type="dcterms:W3CDTF">2022-05-23T01:39:00Z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321A4758E3264A93A921B9C308D77D68</vt:lpwstr>
  </property>
</Properties>
</file>