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250" windowHeight="9765" activeTab="2"/>
  </bookViews>
  <sheets>
    <sheet name="标价牌" sheetId="2" r:id="rId1"/>
    <sheet name="住宅价目表" sheetId="3" r:id="rId2"/>
    <sheet name="商铺价目表" sheetId="10" r:id="rId3"/>
    <sheet name="车位价目表" sheetId="8" r:id="rId4"/>
  </sheets>
  <definedNames>
    <definedName name="_xlnm._FilterDatabase" localSheetId="2" hidden="1">商铺价目表!$A$4:$M$34</definedName>
    <definedName name="_xlnm._FilterDatabase" localSheetId="1" hidden="1">住宅价目表!$A$4:$N$88</definedName>
  </definedNames>
  <calcPr calcId="125725"/>
</workbook>
</file>

<file path=xl/calcChain.xml><?xml version="1.0" encoding="utf-8"?>
<calcChain xmlns="http://schemas.openxmlformats.org/spreadsheetml/2006/main">
  <c r="G179" i="8"/>
  <c r="F179" s="1"/>
  <c r="D179"/>
  <c r="K35" i="10"/>
  <c r="F35"/>
  <c r="J35" s="1"/>
  <c r="K89" i="3"/>
  <c r="L89"/>
  <c r="F89"/>
  <c r="C178" i="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A34" i="10"/>
  <c r="A33"/>
  <c r="A32"/>
  <c r="A31"/>
  <c r="A30"/>
  <c r="A29"/>
  <c r="D28"/>
  <c r="D31" s="1"/>
  <c r="A28"/>
  <c r="B27"/>
  <c r="B32" s="1"/>
  <c r="D21"/>
  <c r="D22" s="1"/>
  <c r="D23" s="1"/>
  <c r="D24" s="1"/>
  <c r="D25" s="1"/>
  <c r="D26" s="1"/>
  <c r="B21"/>
  <c r="D20"/>
  <c r="B20"/>
  <c r="D19"/>
  <c r="B19"/>
  <c r="D18"/>
  <c r="B18"/>
  <c r="D17"/>
  <c r="B17"/>
  <c r="D16"/>
  <c r="B16"/>
  <c r="D15"/>
  <c r="B15"/>
  <c r="D14"/>
  <c r="B14"/>
  <c r="D13"/>
  <c r="B13"/>
  <c r="D12"/>
  <c r="B12"/>
  <c r="D11"/>
  <c r="B11"/>
  <c r="D10"/>
  <c r="B10"/>
  <c r="D9"/>
  <c r="B9"/>
  <c r="D8"/>
  <c r="B8"/>
  <c r="D7"/>
  <c r="B7"/>
  <c r="B6"/>
  <c r="E88" i="3"/>
  <c r="D88"/>
  <c r="B88"/>
  <c r="E87"/>
  <c r="D87"/>
  <c r="B87"/>
  <c r="E86"/>
  <c r="D86"/>
  <c r="B86"/>
  <c r="E85"/>
  <c r="D85"/>
  <c r="B85"/>
  <c r="E84"/>
  <c r="D84"/>
  <c r="E83"/>
  <c r="D83"/>
  <c r="E82"/>
  <c r="D82"/>
  <c r="E81"/>
  <c r="D81"/>
  <c r="E80"/>
  <c r="D80"/>
  <c r="E79"/>
  <c r="D79"/>
  <c r="E78"/>
  <c r="D78"/>
  <c r="E77"/>
  <c r="D77"/>
  <c r="E76"/>
  <c r="D76"/>
  <c r="E75"/>
  <c r="D75"/>
  <c r="E74"/>
  <c r="D74"/>
  <c r="E73"/>
  <c r="D73"/>
  <c r="E72"/>
  <c r="D72"/>
  <c r="E71"/>
  <c r="D71"/>
  <c r="E70"/>
  <c r="D70"/>
  <c r="E69"/>
  <c r="D69"/>
  <c r="D68"/>
  <c r="D67"/>
  <c r="D66"/>
  <c r="D65"/>
  <c r="D64"/>
  <c r="D63"/>
  <c r="D62"/>
  <c r="D61"/>
  <c r="D60"/>
  <c r="D59"/>
  <c r="D58"/>
  <c r="D57"/>
  <c r="D56"/>
  <c r="D55"/>
  <c r="D54"/>
  <c r="D53"/>
  <c r="D52"/>
  <c r="D51"/>
  <c r="D50"/>
  <c r="D49"/>
  <c r="E46"/>
  <c r="D46"/>
  <c r="E45"/>
  <c r="D45"/>
  <c r="E44"/>
  <c r="E68" s="1"/>
  <c r="D44"/>
  <c r="E43"/>
  <c r="D43"/>
  <c r="E42"/>
  <c r="D42"/>
  <c r="E41"/>
  <c r="D41"/>
  <c r="E40"/>
  <c r="D40"/>
  <c r="E39"/>
  <c r="D39"/>
  <c r="E38"/>
  <c r="D38"/>
  <c r="E37"/>
  <c r="D37"/>
  <c r="E36"/>
  <c r="D36"/>
  <c r="E35"/>
  <c r="D35"/>
  <c r="E34"/>
  <c r="D34"/>
  <c r="E33"/>
  <c r="D33"/>
  <c r="E32"/>
  <c r="D32"/>
  <c r="E31"/>
  <c r="D31"/>
  <c r="E30"/>
  <c r="D30"/>
  <c r="E29"/>
  <c r="D29"/>
  <c r="E28"/>
  <c r="D28"/>
  <c r="D27"/>
  <c r="I26"/>
  <c r="I47" s="1"/>
  <c r="I25"/>
  <c r="I24"/>
  <c r="E24"/>
  <c r="D24"/>
  <c r="I23"/>
  <c r="E23"/>
  <c r="D23"/>
  <c r="I22"/>
  <c r="E22"/>
  <c r="D22"/>
  <c r="I21"/>
  <c r="E21"/>
  <c r="D21"/>
  <c r="I20"/>
  <c r="E20"/>
  <c r="D20"/>
  <c r="I19"/>
  <c r="E19"/>
  <c r="D19"/>
  <c r="I18"/>
  <c r="E18"/>
  <c r="D18"/>
  <c r="I17"/>
  <c r="E17"/>
  <c r="D17"/>
  <c r="I16"/>
  <c r="E16"/>
  <c r="D16"/>
  <c r="I15"/>
  <c r="E15"/>
  <c r="D15"/>
  <c r="I14"/>
  <c r="E14"/>
  <c r="D14"/>
  <c r="I13"/>
  <c r="E13"/>
  <c r="D13"/>
  <c r="I12"/>
  <c r="E12"/>
  <c r="D12"/>
  <c r="I11"/>
  <c r="E11"/>
  <c r="D11"/>
  <c r="I10"/>
  <c r="E10"/>
  <c r="D10"/>
  <c r="I9"/>
  <c r="E9"/>
  <c r="D9"/>
  <c r="I8"/>
  <c r="E8"/>
  <c r="D8"/>
  <c r="I7"/>
  <c r="E7"/>
  <c r="D7"/>
  <c r="I6"/>
  <c r="E6"/>
  <c r="D6"/>
  <c r="I28" l="1"/>
  <c r="I30"/>
  <c r="I32"/>
  <c r="I34"/>
  <c r="I36"/>
  <c r="I38"/>
  <c r="I40"/>
  <c r="I42"/>
  <c r="I44"/>
  <c r="I46"/>
  <c r="I48"/>
  <c r="E49"/>
  <c r="E51"/>
  <c r="E53"/>
  <c r="E55"/>
  <c r="E57"/>
  <c r="E59"/>
  <c r="E61"/>
  <c r="E63"/>
  <c r="E65"/>
  <c r="E67"/>
  <c r="B29" i="10"/>
  <c r="D30"/>
  <c r="B31"/>
  <c r="D32"/>
  <c r="B33"/>
  <c r="B34"/>
  <c r="I27" i="3"/>
  <c r="I29"/>
  <c r="I31"/>
  <c r="I33"/>
  <c r="I35"/>
  <c r="I37"/>
  <c r="I39"/>
  <c r="I41"/>
  <c r="I43"/>
  <c r="I45"/>
  <c r="E50"/>
  <c r="E52"/>
  <c r="E54"/>
  <c r="E56"/>
  <c r="E58"/>
  <c r="E60"/>
  <c r="E62"/>
  <c r="E64"/>
  <c r="E66"/>
  <c r="B28" i="10"/>
  <c r="D29"/>
  <c r="B30"/>
  <c r="I83" i="3" l="1"/>
  <c r="I81"/>
  <c r="I79"/>
  <c r="I77"/>
  <c r="I75"/>
  <c r="I73"/>
  <c r="I71"/>
  <c r="I69"/>
  <c r="I67"/>
  <c r="I65"/>
  <c r="I63"/>
  <c r="I61"/>
  <c r="I59"/>
  <c r="I57"/>
  <c r="I55"/>
  <c r="I53"/>
  <c r="I51"/>
  <c r="I49"/>
  <c r="I88"/>
  <c r="I87"/>
  <c r="I86"/>
  <c r="I85"/>
  <c r="I84"/>
  <c r="I82"/>
  <c r="I80"/>
  <c r="I78"/>
  <c r="I76"/>
  <c r="I74"/>
  <c r="I72"/>
  <c r="I70"/>
  <c r="I68"/>
  <c r="I66"/>
  <c r="I64"/>
  <c r="I62"/>
  <c r="I60"/>
  <c r="I58"/>
  <c r="I56"/>
  <c r="I54"/>
  <c r="I52"/>
  <c r="I50"/>
</calcChain>
</file>

<file path=xl/sharedStrings.xml><?xml version="1.0" encoding="utf-8"?>
<sst xmlns="http://schemas.openxmlformats.org/spreadsheetml/2006/main" count="1494" uniqueCount="414">
  <si>
    <t>商品房销售标价牌</t>
  </si>
  <si>
    <t>开发企业名称</t>
  </si>
  <si>
    <t>宁波恒威新四明房地产开发有限公司</t>
  </si>
  <si>
    <t>楼盘名称</t>
  </si>
  <si>
    <t>坐落位置</t>
  </si>
  <si>
    <t>余姚市四明西路与兰凤路交叉口</t>
  </si>
  <si>
    <t>预售许可证号码</t>
  </si>
  <si>
    <t>预售许可套数</t>
  </si>
  <si>
    <t>土地性质</t>
  </si>
  <si>
    <t>城镇住宅用地</t>
  </si>
  <si>
    <t>土地使用起止年限</t>
  </si>
  <si>
    <t>2020年8月18日至2090/8/16</t>
  </si>
  <si>
    <t>容积率</t>
  </si>
  <si>
    <t>建筑结构</t>
  </si>
  <si>
    <t>框架结构</t>
  </si>
  <si>
    <t>绿化率</t>
  </si>
  <si>
    <t>车位配比率</t>
  </si>
  <si>
    <t>住宅1：1.2、商业1：1.0</t>
  </si>
  <si>
    <t>装修状况</t>
  </si>
  <si>
    <t>白坯</t>
  </si>
  <si>
    <t>房屋类型</t>
  </si>
  <si>
    <t>房源概况</t>
  </si>
  <si>
    <t>户型</t>
  </si>
  <si>
    <t>四房二厅三卫
五房二厅三卫
三房二厅二卫</t>
  </si>
  <si>
    <t>建筑面积</t>
  </si>
  <si>
    <t>102.39-239.18平方米</t>
  </si>
  <si>
    <t>可供销售房屋总套数</t>
  </si>
  <si>
    <t>高层住宅84套、商铺30套、车位175</t>
  </si>
  <si>
    <t>当期销售推出商品房总套数</t>
  </si>
  <si>
    <t>基础设施配套情况</t>
  </si>
  <si>
    <t>水</t>
  </si>
  <si>
    <t>电</t>
  </si>
  <si>
    <t>燃气</t>
  </si>
  <si>
    <t>供暖</t>
  </si>
  <si>
    <t>通讯</t>
  </si>
  <si>
    <t>电视</t>
  </si>
  <si>
    <t>有</t>
  </si>
  <si>
    <t>无</t>
  </si>
  <si>
    <t>享受优惠折扣条件</t>
  </si>
  <si>
    <t>代收代办收费项目和标准(购房者自愿选择)</t>
  </si>
  <si>
    <t>收费项目</t>
  </si>
  <si>
    <t>收费标准</t>
  </si>
  <si>
    <t>收费依据</t>
  </si>
  <si>
    <t>代收费的委托单位名称</t>
  </si>
  <si>
    <t>权证代办费</t>
  </si>
  <si>
    <t>按实收取</t>
  </si>
  <si>
    <t>根据代办公司规定</t>
  </si>
  <si>
    <t>代办公司</t>
  </si>
  <si>
    <t>物业专项维修基金</t>
  </si>
  <si>
    <t>根据相关政策文件规定</t>
  </si>
  <si>
    <t>余姚市住房和城乡建设局</t>
  </si>
  <si>
    <t>契税、印花税、登记费</t>
  </si>
  <si>
    <t>余姚财政局</t>
  </si>
  <si>
    <t>前期物业服务</t>
  </si>
  <si>
    <t>物业服务单位名称</t>
  </si>
  <si>
    <t>服务内容与标准</t>
  </si>
  <si>
    <t>宁波恒威物业服务有限公司与余姚恒威有嘉物业服务有限公司组成的联合体</t>
  </si>
  <si>
    <t>高层住宅</t>
  </si>
  <si>
    <t>3-5层</t>
  </si>
  <si>
    <t xml:space="preserve">2.80元/㎡/月
</t>
  </si>
  <si>
    <t xml:space="preserve">                前期物业管理服务协议
</t>
  </si>
  <si>
    <t>6-11层</t>
  </si>
  <si>
    <t xml:space="preserve">3.00元/㎡/月
</t>
  </si>
  <si>
    <t>12层及以上</t>
  </si>
  <si>
    <t>3.20元/㎡/月</t>
  </si>
  <si>
    <t>商铺</t>
  </si>
  <si>
    <t>4.0元/㎡/月</t>
  </si>
  <si>
    <t>地下车位公共设施使用费</t>
  </si>
  <si>
    <t>60元/月•个</t>
  </si>
  <si>
    <t>特别提示</t>
  </si>
  <si>
    <t>商品房和车库存（车位）、辅房销售的具体标价内容详见价目表或价格手册。价格举报电话：12358</t>
  </si>
  <si>
    <t>商品房销售价目表</t>
  </si>
  <si>
    <t>填制日期：  2021 年 5月 18  日</t>
  </si>
  <si>
    <t>幢号</t>
  </si>
  <si>
    <t>单元</t>
  </si>
  <si>
    <t>室号</t>
  </si>
  <si>
    <t>层高</t>
  </si>
  <si>
    <t>套内建筑面积</t>
  </si>
  <si>
    <t>公摊建筑面积</t>
  </si>
  <si>
    <t>阳台个数</t>
  </si>
  <si>
    <t>计价单位</t>
  </si>
  <si>
    <t>销售单价</t>
  </si>
  <si>
    <t>房屋总价</t>
  </si>
  <si>
    <t>销售状态</t>
  </si>
  <si>
    <t>备注</t>
  </si>
  <si>
    <t>1幢</t>
  </si>
  <si>
    <t>1-301</t>
  </si>
  <si>
    <t>3.05米</t>
  </si>
  <si>
    <t>四房二厅三卫</t>
  </si>
  <si>
    <t>元/m²</t>
  </si>
  <si>
    <t>未售</t>
  </si>
  <si>
    <t>1-401</t>
  </si>
  <si>
    <t>1-501</t>
  </si>
  <si>
    <t>1-601</t>
  </si>
  <si>
    <t>1-701</t>
  </si>
  <si>
    <t>1-801</t>
  </si>
  <si>
    <t>1-901</t>
  </si>
  <si>
    <t>1-1001</t>
  </si>
  <si>
    <t>1-1101</t>
  </si>
  <si>
    <t>1-1201</t>
  </si>
  <si>
    <t>1-1301</t>
  </si>
  <si>
    <t>1-1401</t>
  </si>
  <si>
    <t>1-1501</t>
  </si>
  <si>
    <t>1-1601</t>
  </si>
  <si>
    <t>1-1701</t>
  </si>
  <si>
    <t>1-1801</t>
  </si>
  <si>
    <t>1-1901</t>
  </si>
  <si>
    <t>1-2001</t>
  </si>
  <si>
    <t>1-2101</t>
  </si>
  <si>
    <t>1-2201</t>
  </si>
  <si>
    <t>1-2301</t>
  </si>
  <si>
    <t>3.2米</t>
  </si>
  <si>
    <t>五房二厅三卫</t>
  </si>
  <si>
    <t>1-2401</t>
  </si>
  <si>
    <t>1-302</t>
  </si>
  <si>
    <t>三房二厅二卫</t>
  </si>
  <si>
    <t>1-402</t>
  </si>
  <si>
    <t>1-502</t>
  </si>
  <si>
    <t>1-602</t>
  </si>
  <si>
    <t>1-702</t>
  </si>
  <si>
    <t>1-802</t>
  </si>
  <si>
    <t>1-902</t>
  </si>
  <si>
    <t>1-1002</t>
  </si>
  <si>
    <t>1-1102</t>
  </si>
  <si>
    <t>1-1202</t>
  </si>
  <si>
    <t>1-1302</t>
  </si>
  <si>
    <t>1-1402</t>
  </si>
  <si>
    <t>1-1502</t>
  </si>
  <si>
    <t>1-1602</t>
  </si>
  <si>
    <t>1-1702</t>
  </si>
  <si>
    <t>1-1802</t>
  </si>
  <si>
    <t>1-1902</t>
  </si>
  <si>
    <t>1-2002</t>
  </si>
  <si>
    <t>1-2102</t>
  </si>
  <si>
    <t>1-2202</t>
  </si>
  <si>
    <t>1-2302</t>
  </si>
  <si>
    <t>1-2402</t>
  </si>
  <si>
    <t>1-303</t>
  </si>
  <si>
    <t>1-403</t>
  </si>
  <si>
    <t>1-503</t>
  </si>
  <si>
    <t>1-603</t>
  </si>
  <si>
    <t>1-703</t>
  </si>
  <si>
    <t>1-803</t>
  </si>
  <si>
    <t>1-903</t>
  </si>
  <si>
    <t>1-1003</t>
  </si>
  <si>
    <t>1-1103</t>
  </si>
  <si>
    <t>1-1203</t>
  </si>
  <si>
    <t>1-1303</t>
  </si>
  <si>
    <t>1-1403</t>
  </si>
  <si>
    <t>1-1503</t>
  </si>
  <si>
    <t>1-1603</t>
  </si>
  <si>
    <t>1-1703</t>
  </si>
  <si>
    <t>1-1803</t>
  </si>
  <si>
    <t>1-1903</t>
  </si>
  <si>
    <t>1-2003</t>
  </si>
  <si>
    <t>1-2103</t>
  </si>
  <si>
    <t>1-2203</t>
  </si>
  <si>
    <t>1-304</t>
  </si>
  <si>
    <t>1-404</t>
  </si>
  <si>
    <t>1-504</t>
  </si>
  <si>
    <t>1-604</t>
  </si>
  <si>
    <t>1-704</t>
  </si>
  <si>
    <t>1-804</t>
  </si>
  <si>
    <t>1-904</t>
  </si>
  <si>
    <t>1-1004</t>
  </si>
  <si>
    <t>1-1104</t>
  </si>
  <si>
    <t>1-1204</t>
  </si>
  <si>
    <t>1-1304</t>
  </si>
  <si>
    <t>1-1404</t>
  </si>
  <si>
    <t>1-1504</t>
  </si>
  <si>
    <t>1-1604</t>
  </si>
  <si>
    <t>1-1704</t>
  </si>
  <si>
    <t>1-1804</t>
  </si>
  <si>
    <t>1-1904</t>
  </si>
  <si>
    <t>1-2004</t>
  </si>
  <si>
    <t>1-2104</t>
  </si>
  <si>
    <t>1-2204</t>
  </si>
  <si>
    <r>
      <rPr>
        <sz val="11"/>
        <color theme="1"/>
        <rFont val="宋体"/>
        <family val="3"/>
        <charset val="134"/>
        <scheme val="minor"/>
      </rPr>
      <t>本表报备房源总套数84套，总面积10553.96㎡，总价227859996</t>
    </r>
    <r>
      <rPr>
        <sz val="11"/>
        <color theme="1"/>
        <rFont val="宋体"/>
        <family val="3"/>
        <charset val="134"/>
        <scheme val="minor"/>
      </rPr>
      <t>元，均单价</t>
    </r>
    <r>
      <rPr>
        <sz val="11"/>
        <color theme="1"/>
        <rFont val="宋体"/>
        <family val="3"/>
        <charset val="134"/>
        <scheme val="minor"/>
      </rPr>
      <t>21590</t>
    </r>
    <r>
      <rPr>
        <sz val="11"/>
        <color theme="1"/>
        <rFont val="宋体"/>
        <family val="3"/>
        <charset val="134"/>
        <scheme val="minor"/>
      </rPr>
      <t>元/㎡。</t>
    </r>
  </si>
  <si>
    <t>价格举报电话：12358</t>
  </si>
  <si>
    <t>楼盘名称：明峰华都(商铺)</t>
  </si>
  <si>
    <t>填制日期：   2021年   5月 18 日</t>
  </si>
  <si>
    <t>商业区2</t>
  </si>
  <si>
    <t>889号</t>
  </si>
  <si>
    <t>4.6米</t>
  </si>
  <si>
    <t>891号</t>
  </si>
  <si>
    <t>893号</t>
  </si>
  <si>
    <t>895号</t>
  </si>
  <si>
    <t>897号</t>
  </si>
  <si>
    <t>899号</t>
  </si>
  <si>
    <t>901号</t>
  </si>
  <si>
    <t>903号</t>
  </si>
  <si>
    <t>905号</t>
  </si>
  <si>
    <t>907号</t>
  </si>
  <si>
    <t>909号</t>
  </si>
  <si>
    <t>911号</t>
  </si>
  <si>
    <t>913号</t>
  </si>
  <si>
    <t>915号</t>
  </si>
  <si>
    <t>917号</t>
  </si>
  <si>
    <t>919号</t>
  </si>
  <si>
    <t>921号</t>
  </si>
  <si>
    <t>商业区1</t>
  </si>
  <si>
    <t>923号</t>
  </si>
  <si>
    <t>925号</t>
  </si>
  <si>
    <t>927号</t>
  </si>
  <si>
    <t>929号</t>
  </si>
  <si>
    <t>931号</t>
  </si>
  <si>
    <t>1-201</t>
  </si>
  <si>
    <t>1-202</t>
  </si>
  <si>
    <t>1-203</t>
  </si>
  <si>
    <t>1-204</t>
  </si>
  <si>
    <t>1-205</t>
  </si>
  <si>
    <t>1-206</t>
  </si>
  <si>
    <t>1-207</t>
  </si>
  <si>
    <t>4米</t>
  </si>
  <si>
    <t>1-208</t>
  </si>
  <si>
    <t>本表报备房源总套数30套，总面积2089.88㎡，总价41464869元，均单价19841元/㎡。</t>
  </si>
  <si>
    <t>车位销售价目表</t>
  </si>
  <si>
    <t>楼盘名称：明峰华都（车位）</t>
  </si>
  <si>
    <t>填制日期：2021年5月18日</t>
  </si>
  <si>
    <t>序号</t>
  </si>
  <si>
    <t>车位编号</t>
  </si>
  <si>
    <t>车位高度</t>
  </si>
  <si>
    <t>面积</t>
  </si>
  <si>
    <t>总价款</t>
  </si>
  <si>
    <t>有无产权</t>
  </si>
  <si>
    <t>使用年限</t>
  </si>
  <si>
    <t>车位01</t>
  </si>
  <si>
    <t>3.4米</t>
  </si>
  <si>
    <t>元/个</t>
  </si>
  <si>
    <t>有产权</t>
  </si>
  <si>
    <t>70年</t>
  </si>
  <si>
    <t>车位02</t>
  </si>
  <si>
    <t>车位03</t>
  </si>
  <si>
    <t>车位04</t>
  </si>
  <si>
    <t>车位05</t>
  </si>
  <si>
    <t>车位06</t>
  </si>
  <si>
    <t>车位07</t>
  </si>
  <si>
    <t>车位08</t>
  </si>
  <si>
    <t>车位09</t>
  </si>
  <si>
    <t>车位10</t>
  </si>
  <si>
    <t>子母车位11</t>
  </si>
  <si>
    <t>车位12</t>
  </si>
  <si>
    <t>车位13</t>
  </si>
  <si>
    <t>车位14</t>
  </si>
  <si>
    <t>车位15</t>
  </si>
  <si>
    <t>车位16</t>
  </si>
  <si>
    <t>车位17</t>
  </si>
  <si>
    <t>车位18</t>
  </si>
  <si>
    <t>车位19</t>
  </si>
  <si>
    <t>充电车位20</t>
  </si>
  <si>
    <t>车位21</t>
  </si>
  <si>
    <t>充电车位22</t>
  </si>
  <si>
    <t>车位23</t>
  </si>
  <si>
    <t>车位24</t>
  </si>
  <si>
    <t>车位25</t>
  </si>
  <si>
    <t>车位26</t>
  </si>
  <si>
    <t>车位27</t>
  </si>
  <si>
    <t>车位28</t>
  </si>
  <si>
    <t>车位29</t>
  </si>
  <si>
    <t>车位30</t>
  </si>
  <si>
    <t>车位31</t>
  </si>
  <si>
    <t>车位32</t>
  </si>
  <si>
    <t>车位33</t>
  </si>
  <si>
    <t>车位34</t>
  </si>
  <si>
    <t>车位35</t>
  </si>
  <si>
    <t>车位36</t>
  </si>
  <si>
    <t>充电车位37</t>
  </si>
  <si>
    <t>充电车位38</t>
  </si>
  <si>
    <t>车位39</t>
  </si>
  <si>
    <t>车位40</t>
  </si>
  <si>
    <t>车位41</t>
  </si>
  <si>
    <t>车位42</t>
  </si>
  <si>
    <t>车位43</t>
  </si>
  <si>
    <t>充电车位44</t>
  </si>
  <si>
    <t>车位45</t>
  </si>
  <si>
    <t>充电车位46</t>
  </si>
  <si>
    <t>充电车位47</t>
  </si>
  <si>
    <t>充电车位48</t>
  </si>
  <si>
    <t>车位49</t>
  </si>
  <si>
    <t>充电车位50</t>
  </si>
  <si>
    <t>车位51</t>
  </si>
  <si>
    <t>车位52</t>
  </si>
  <si>
    <t>充电车位53</t>
  </si>
  <si>
    <t>车位54</t>
  </si>
  <si>
    <t>车位55</t>
  </si>
  <si>
    <t>充电车位56</t>
  </si>
  <si>
    <t>车位57</t>
  </si>
  <si>
    <t>车位58</t>
  </si>
  <si>
    <t>充电车位59</t>
  </si>
  <si>
    <t>车位60</t>
  </si>
  <si>
    <t>车位61</t>
  </si>
  <si>
    <t>充电车位62</t>
  </si>
  <si>
    <t>车位63</t>
  </si>
  <si>
    <t>车位64</t>
  </si>
  <si>
    <t>充电车位65</t>
  </si>
  <si>
    <t>充电车位66</t>
  </si>
  <si>
    <t>车位67</t>
  </si>
  <si>
    <t>车位68</t>
  </si>
  <si>
    <t>充电车位69</t>
  </si>
  <si>
    <t>车位70</t>
  </si>
  <si>
    <t>车位71</t>
  </si>
  <si>
    <t>充电车位72</t>
  </si>
  <si>
    <t>车位73</t>
  </si>
  <si>
    <t>车位74</t>
  </si>
  <si>
    <t>充电车位75</t>
  </si>
  <si>
    <t>车位76</t>
  </si>
  <si>
    <t>车位77</t>
  </si>
  <si>
    <t>充电车位78</t>
  </si>
  <si>
    <t>车位79</t>
  </si>
  <si>
    <t>车位80</t>
  </si>
  <si>
    <t>充电车位81</t>
  </si>
  <si>
    <t>车位82</t>
  </si>
  <si>
    <t>车位83</t>
  </si>
  <si>
    <t>车位84</t>
  </si>
  <si>
    <t>车位85</t>
  </si>
  <si>
    <t>车位86</t>
  </si>
  <si>
    <t>车位87</t>
  </si>
  <si>
    <t>车位88</t>
  </si>
  <si>
    <t>车位89</t>
  </si>
  <si>
    <t>子母车位90</t>
  </si>
  <si>
    <t>车位91</t>
  </si>
  <si>
    <t>车位92</t>
  </si>
  <si>
    <t>车位93</t>
  </si>
  <si>
    <t>车位94</t>
  </si>
  <si>
    <t>子母车位95</t>
  </si>
  <si>
    <t>子母车位96</t>
  </si>
  <si>
    <t>子母车位97</t>
  </si>
  <si>
    <t>车位98</t>
  </si>
  <si>
    <t>车位99</t>
  </si>
  <si>
    <t>车位100</t>
  </si>
  <si>
    <t>车位101</t>
  </si>
  <si>
    <t>车位102</t>
  </si>
  <si>
    <t>车位103</t>
  </si>
  <si>
    <t>车位104</t>
  </si>
  <si>
    <t>车位105</t>
  </si>
  <si>
    <t>车位106</t>
  </si>
  <si>
    <t>车位107</t>
  </si>
  <si>
    <t>车位108</t>
  </si>
  <si>
    <t>车位109</t>
  </si>
  <si>
    <t>车位110</t>
  </si>
  <si>
    <t>车位111</t>
  </si>
  <si>
    <t>车位112</t>
  </si>
  <si>
    <t>车位113</t>
  </si>
  <si>
    <t>车位114</t>
  </si>
  <si>
    <t>车位115</t>
  </si>
  <si>
    <t>车位116</t>
  </si>
  <si>
    <t>车位117</t>
  </si>
  <si>
    <t>车位118</t>
  </si>
  <si>
    <t>车位119</t>
  </si>
  <si>
    <t>车位120</t>
  </si>
  <si>
    <t>车位121</t>
  </si>
  <si>
    <t>车位122</t>
  </si>
  <si>
    <t>车位123</t>
  </si>
  <si>
    <t>车位124</t>
  </si>
  <si>
    <t>车位125</t>
  </si>
  <si>
    <t>车位126</t>
  </si>
  <si>
    <t>充电车位127</t>
  </si>
  <si>
    <t>车位128</t>
  </si>
  <si>
    <t>车位129</t>
  </si>
  <si>
    <t>充电车位130</t>
  </si>
  <si>
    <t>充电车位131</t>
  </si>
  <si>
    <t>车位132</t>
  </si>
  <si>
    <t>车位133</t>
  </si>
  <si>
    <t>车位134</t>
  </si>
  <si>
    <t>充电车位135</t>
  </si>
  <si>
    <t>充电车位136</t>
  </si>
  <si>
    <t>车位137</t>
  </si>
  <si>
    <t>充电车位138</t>
  </si>
  <si>
    <t>车位139</t>
  </si>
  <si>
    <t>车位140</t>
  </si>
  <si>
    <t>车位141</t>
  </si>
  <si>
    <t>充电车位142</t>
  </si>
  <si>
    <t>车位143</t>
  </si>
  <si>
    <t>车位144</t>
  </si>
  <si>
    <t>车位145</t>
  </si>
  <si>
    <t>车位146</t>
  </si>
  <si>
    <t>车位147</t>
  </si>
  <si>
    <t>车位148</t>
  </si>
  <si>
    <t>充电车位149</t>
  </si>
  <si>
    <t>车位150</t>
  </si>
  <si>
    <t>充电车位151</t>
  </si>
  <si>
    <t>车位152</t>
  </si>
  <si>
    <t>子母充电车位153</t>
  </si>
  <si>
    <t>子母充电车位154</t>
  </si>
  <si>
    <t>子母车位155</t>
  </si>
  <si>
    <t>子母车位156</t>
  </si>
  <si>
    <t>子母充电车位157</t>
  </si>
  <si>
    <t>充电车位158</t>
  </si>
  <si>
    <t>车位159</t>
  </si>
  <si>
    <t>无障碍车位W01</t>
  </si>
  <si>
    <t>无障碍车位W02</t>
  </si>
  <si>
    <t>无障碍车位W03</t>
  </si>
  <si>
    <t>无障碍车位W04</t>
  </si>
  <si>
    <t>微型车位01</t>
  </si>
  <si>
    <t>微型车位02</t>
  </si>
  <si>
    <t>微型车位03</t>
  </si>
  <si>
    <t>微型车位04</t>
  </si>
  <si>
    <t>微型车位05</t>
  </si>
  <si>
    <t>微型车位06</t>
  </si>
  <si>
    <t>微型车位07</t>
  </si>
  <si>
    <t>微型车位08</t>
  </si>
  <si>
    <t>微型车位09</t>
  </si>
  <si>
    <t>微型车位10</t>
  </si>
  <si>
    <t>微型车位11</t>
  </si>
  <si>
    <t>微型车位12</t>
  </si>
  <si>
    <t>填报日期：2021年5月18日</t>
    <phoneticPr fontId="14" type="noConversion"/>
  </si>
  <si>
    <t>高层住宅、商铺</t>
    <phoneticPr fontId="14" type="noConversion"/>
  </si>
  <si>
    <t>酒店（自持）</t>
    <phoneticPr fontId="14" type="noConversion"/>
  </si>
  <si>
    <r>
      <rPr>
        <sz val="11"/>
        <color theme="1"/>
        <rFont val="宋体"/>
        <family val="3"/>
        <charset val="134"/>
        <scheme val="minor"/>
      </rPr>
      <t>本表报备车位总数175(个/只)，总面积2414.4㎡，总价34300000</t>
    </r>
    <r>
      <rPr>
        <sz val="11"/>
        <color theme="1"/>
        <rFont val="宋体"/>
        <family val="3"/>
        <charset val="134"/>
        <scheme val="minor"/>
      </rPr>
      <t>元，均单价</t>
    </r>
    <r>
      <rPr>
        <sz val="11"/>
        <color theme="1"/>
        <rFont val="宋体"/>
        <family val="3"/>
        <charset val="134"/>
        <scheme val="minor"/>
      </rPr>
      <t>196000</t>
    </r>
    <r>
      <rPr>
        <sz val="11"/>
        <color theme="1"/>
        <rFont val="宋体"/>
        <family val="3"/>
        <charset val="134"/>
        <scheme val="minor"/>
      </rPr>
      <t>元/个。</t>
    </r>
    <phoneticPr fontId="14" type="noConversion"/>
  </si>
  <si>
    <t>总规模：住宅84套、商业30套、车位175个</t>
    <phoneticPr fontId="14" type="noConversion"/>
  </si>
  <si>
    <t>无</t>
    <phoneticPr fontId="14" type="noConversion"/>
  </si>
  <si>
    <t>/</t>
  </si>
  <si>
    <t>明峰华都</t>
    <phoneticPr fontId="14" type="noConversion"/>
  </si>
  <si>
    <t>楼盘名称：明峰华都(住宅)</t>
    <phoneticPr fontId="14" type="noConversion"/>
  </si>
</sst>
</file>

<file path=xl/styles.xml><?xml version="1.0" encoding="utf-8"?>
<styleSheet xmlns="http://schemas.openxmlformats.org/spreadsheetml/2006/main">
  <numFmts count="4">
    <numFmt numFmtId="176" formatCode="0_ "/>
    <numFmt numFmtId="177" formatCode="0.00_ "/>
    <numFmt numFmtId="178" formatCode="0_);[Red]\(0\)"/>
    <numFmt numFmtId="179" formatCode="0.0000_ "/>
  </numFmts>
  <fonts count="15">
    <font>
      <sz val="11"/>
      <color theme="1"/>
      <name val="宋体"/>
      <charset val="134"/>
      <scheme val="minor"/>
    </font>
    <font>
      <b/>
      <sz val="16"/>
      <name val="宋体"/>
      <family val="3"/>
      <charset val="134"/>
    </font>
    <font>
      <sz val="11"/>
      <name val="宋体"/>
      <family val="3"/>
      <charset val="134"/>
    </font>
    <font>
      <sz val="11"/>
      <name val="宋体"/>
      <family val="3"/>
      <charset val="134"/>
      <scheme val="minor"/>
    </font>
    <font>
      <sz val="10"/>
      <color indexed="8"/>
      <name val="宋体"/>
      <family val="3"/>
      <charset val="134"/>
    </font>
    <font>
      <sz val="12"/>
      <name val="宋体"/>
      <family val="3"/>
      <charset val="134"/>
    </font>
    <font>
      <sz val="11"/>
      <color theme="1"/>
      <name val="宋体"/>
      <family val="3"/>
      <charset val="134"/>
      <scheme val="minor"/>
    </font>
    <font>
      <b/>
      <sz val="20"/>
      <name val="宋体"/>
      <family val="3"/>
      <charset val="134"/>
    </font>
    <font>
      <sz val="10"/>
      <name val="宋体"/>
      <family val="3"/>
      <charset val="134"/>
    </font>
    <font>
      <sz val="10"/>
      <name val="宋体"/>
      <family val="3"/>
      <charset val="134"/>
    </font>
    <font>
      <b/>
      <sz val="11"/>
      <name val="宋体"/>
      <family val="3"/>
      <charset val="134"/>
    </font>
    <font>
      <b/>
      <sz val="24"/>
      <name val="宋体"/>
      <family val="3"/>
      <charset val="134"/>
    </font>
    <font>
      <b/>
      <sz val="11"/>
      <color theme="1"/>
      <name val="宋体"/>
      <family val="3"/>
      <charset val="134"/>
      <scheme val="minor"/>
    </font>
    <font>
      <sz val="10.5"/>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tint="-0.14990691854609822"/>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auto="1"/>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diagonal/>
    </border>
  </borders>
  <cellStyleXfs count="2">
    <xf numFmtId="0" fontId="0" fillId="0" borderId="0">
      <alignment vertical="center"/>
    </xf>
    <xf numFmtId="0" fontId="5" fillId="0" borderId="0" applyProtection="0">
      <alignment vertical="center"/>
    </xf>
  </cellStyleXfs>
  <cellXfs count="167">
    <xf numFmtId="0" fontId="0" fillId="0" borderId="0" xfId="0">
      <alignment vertical="center"/>
    </xf>
    <xf numFmtId="0" fontId="0" fillId="0" borderId="0" xfId="0" applyAlignment="1">
      <alignment vertical="center"/>
    </xf>
    <xf numFmtId="0" fontId="0" fillId="2" borderId="0" xfId="0" applyFill="1" applyAlignment="1"/>
    <xf numFmtId="177" fontId="0" fillId="0" borderId="0" xfId="0" applyNumberFormat="1" applyAlignment="1">
      <alignment vertical="center"/>
    </xf>
    <xf numFmtId="0" fontId="2" fillId="2" borderId="0" xfId="1" applyNumberFormat="1" applyFont="1" applyFill="1" applyBorder="1" applyAlignment="1">
      <alignment horizontal="left" vertical="center"/>
    </xf>
    <xf numFmtId="177" fontId="2" fillId="2" borderId="0" xfId="1" applyNumberFormat="1" applyFont="1" applyFill="1" applyBorder="1" applyAlignment="1">
      <alignment horizontal="lef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2" fontId="4" fillId="0" borderId="1" xfId="0" applyNumberFormat="1" applyFont="1" applyFill="1" applyBorder="1" applyAlignment="1" applyProtection="1">
      <alignment horizontal="center" vertical="center" wrapText="1"/>
      <protection locked="0"/>
    </xf>
    <xf numFmtId="176" fontId="0" fillId="0" borderId="1" xfId="0" applyNumberFormat="1" applyBorder="1" applyAlignment="1">
      <alignment horizontal="center" vertical="center"/>
    </xf>
    <xf numFmtId="178" fontId="5" fillId="2" borderId="1" xfId="0" applyNumberFormat="1" applyFont="1" applyFill="1" applyBorder="1" applyAlignment="1">
      <alignment horizontal="center" vertical="center"/>
    </xf>
    <xf numFmtId="0" fontId="2" fillId="2" borderId="0" xfId="1"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0" fillId="0" borderId="0" xfId="0" applyAlignment="1"/>
    <xf numFmtId="0" fontId="0" fillId="0" borderId="0" xfId="0" applyAlignment="1">
      <alignment horizontal="center"/>
    </xf>
    <xf numFmtId="0" fontId="0" fillId="2" borderId="0" xfId="0" applyFill="1">
      <alignment vertical="center"/>
    </xf>
    <xf numFmtId="177" fontId="0" fillId="2" borderId="0" xfId="0" applyNumberFormat="1" applyFill="1">
      <alignment vertical="center"/>
    </xf>
    <xf numFmtId="176" fontId="0" fillId="2" borderId="0" xfId="0" applyNumberFormat="1" applyFill="1">
      <alignment vertical="center"/>
    </xf>
    <xf numFmtId="0" fontId="2" fillId="2" borderId="1" xfId="1" applyNumberFormat="1"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2" fontId="8" fillId="0" borderId="4" xfId="0" applyNumberFormat="1" applyFont="1" applyBorder="1" applyAlignment="1" applyProtection="1">
      <alignment horizontal="center" vertical="center" wrapText="1"/>
      <protection locked="0"/>
    </xf>
    <xf numFmtId="179" fontId="8" fillId="0" borderId="3" xfId="0" applyNumberFormat="1" applyFont="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2" fontId="8" fillId="0" borderId="4" xfId="0" applyNumberFormat="1" applyFont="1" applyFill="1" applyBorder="1" applyAlignment="1" applyProtection="1">
      <alignment horizontal="center" vertical="center" wrapText="1"/>
      <protection locked="0"/>
    </xf>
    <xf numFmtId="179" fontId="8" fillId="0" borderId="3" xfId="0" applyNumberFormat="1" applyFont="1" applyFill="1" applyBorder="1" applyAlignment="1" applyProtection="1">
      <alignment horizontal="center" vertical="center"/>
      <protection locked="0"/>
    </xf>
    <xf numFmtId="177" fontId="2" fillId="2" borderId="0" xfId="1" applyNumberFormat="1" applyFont="1" applyFill="1" applyBorder="1" applyAlignment="1">
      <alignment horizontal="center" vertical="center"/>
    </xf>
    <xf numFmtId="176" fontId="2" fillId="2" borderId="0" xfId="1" applyNumberFormat="1" applyFont="1" applyFill="1" applyBorder="1" applyAlignment="1">
      <alignment horizontal="center" vertical="center"/>
    </xf>
    <xf numFmtId="177" fontId="2" fillId="2" borderId="1" xfId="1" applyNumberFormat="1" applyFont="1" applyFill="1" applyBorder="1" applyAlignment="1">
      <alignment horizontal="center" vertical="center" wrapText="1"/>
    </xf>
    <xf numFmtId="176" fontId="2" fillId="2" borderId="1" xfId="1"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0" fillId="2" borderId="0" xfId="0" applyFill="1" applyAlignment="1">
      <alignment wrapText="1"/>
    </xf>
    <xf numFmtId="0" fontId="0" fillId="0" borderId="0" xfId="0" applyFill="1" applyAlignment="1">
      <alignment horizontal="center" vertical="center"/>
    </xf>
    <xf numFmtId="0" fontId="0" fillId="0" borderId="0" xfId="0" applyFill="1">
      <alignment vertical="center"/>
    </xf>
    <xf numFmtId="177" fontId="0" fillId="0" borderId="0" xfId="0" applyNumberFormat="1" applyFill="1">
      <alignment vertical="center"/>
    </xf>
    <xf numFmtId="176" fontId="0" fillId="0" borderId="0" xfId="0" applyNumberFormat="1" applyFill="1">
      <alignment vertical="center"/>
    </xf>
    <xf numFmtId="0" fontId="2" fillId="0" borderId="0" xfId="1" applyNumberFormat="1" applyFont="1" applyFill="1" applyBorder="1" applyAlignment="1">
      <alignment horizontal="left" vertical="center"/>
    </xf>
    <xf numFmtId="0" fontId="2" fillId="0" borderId="1" xfId="1" applyNumberFormat="1" applyFont="1" applyFill="1" applyBorder="1" applyAlignment="1">
      <alignment horizontal="center" vertical="center" wrapText="1"/>
    </xf>
    <xf numFmtId="179" fontId="8" fillId="0" borderId="5" xfId="0" applyNumberFormat="1" applyFont="1" applyFill="1" applyBorder="1" applyAlignment="1" applyProtection="1">
      <alignment horizontal="center" vertical="center"/>
      <protection locked="0"/>
    </xf>
    <xf numFmtId="177" fontId="2"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177" fontId="2" fillId="0" borderId="1" xfId="1"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xf>
    <xf numFmtId="0" fontId="0" fillId="0" borderId="1" xfId="0" applyFill="1" applyBorder="1">
      <alignment vertical="center"/>
    </xf>
    <xf numFmtId="176" fontId="0" fillId="0" borderId="1" xfId="0" applyNumberFormat="1" applyFill="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6" fontId="0" fillId="0" borderId="0" xfId="0" applyNumberFormat="1" applyFill="1" applyBorder="1">
      <alignment vertical="center"/>
    </xf>
    <xf numFmtId="177" fontId="0" fillId="0" borderId="0" xfId="0" applyNumberFormat="1" applyFill="1" applyBorder="1" applyAlignment="1">
      <alignment horizontal="center"/>
    </xf>
    <xf numFmtId="176"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wrapText="1"/>
    </xf>
    <xf numFmtId="0" fontId="10" fillId="0" borderId="0" xfId="0" applyFont="1" applyAlignment="1">
      <alignment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0" borderId="19" xfId="0" applyFont="1" applyBorder="1" applyAlignment="1">
      <alignment horizontal="center" vertical="center" wrapText="1"/>
    </xf>
    <xf numFmtId="177" fontId="2" fillId="0" borderId="1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0" fillId="0" borderId="12" xfId="0" applyFont="1" applyBorder="1" applyAlignment="1">
      <alignment horizontal="center" vertical="center" wrapText="1"/>
    </xf>
    <xf numFmtId="0" fontId="10" fillId="0" borderId="27" xfId="0" applyFont="1" applyBorder="1" applyAlignment="1">
      <alignment horizontal="center" vertical="center" wrapText="1"/>
    </xf>
    <xf numFmtId="0" fontId="2" fillId="2" borderId="0" xfId="1" applyNumberFormat="1" applyFont="1" applyFill="1" applyBorder="1" applyAlignment="1">
      <alignment horizontal="left" vertical="center"/>
    </xf>
    <xf numFmtId="0" fontId="2" fillId="2" borderId="0" xfId="1" applyNumberFormat="1" applyFont="1" applyFill="1" applyBorder="1" applyAlignment="1">
      <alignment horizontal="center" vertical="center" wrapText="1"/>
    </xf>
    <xf numFmtId="0" fontId="8" fillId="0" borderId="0" xfId="0" applyFont="1" applyBorder="1" applyAlignment="1" applyProtection="1">
      <alignment horizontal="center" vertical="center" wrapText="1"/>
      <protection locked="0"/>
    </xf>
    <xf numFmtId="2" fontId="8" fillId="0" borderId="0" xfId="0" applyNumberFormat="1" applyFont="1" applyBorder="1" applyAlignment="1" applyProtection="1">
      <alignment horizontal="center" vertical="center" wrapText="1"/>
      <protection locked="0"/>
    </xf>
    <xf numFmtId="179" fontId="8" fillId="0" borderId="0" xfId="0" applyNumberFormat="1" applyFont="1" applyBorder="1" applyAlignment="1" applyProtection="1">
      <alignment horizontal="center" vertical="center"/>
      <protection locked="0"/>
    </xf>
    <xf numFmtId="177" fontId="8" fillId="2" borderId="0" xfId="0" applyNumberFormat="1" applyFont="1" applyFill="1" applyBorder="1" applyAlignment="1">
      <alignment horizontal="center" vertical="center"/>
    </xf>
    <xf numFmtId="176" fontId="8" fillId="2" borderId="0" xfId="0" applyNumberFormat="1" applyFont="1" applyFill="1" applyBorder="1" applyAlignment="1">
      <alignment horizontal="center" vertical="center"/>
    </xf>
    <xf numFmtId="176" fontId="0" fillId="2" borderId="0" xfId="0" applyNumberFormat="1" applyFill="1" applyAlignment="1">
      <alignment wrapText="1"/>
    </xf>
    <xf numFmtId="0" fontId="11"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7" xfId="0" applyFont="1" applyFill="1" applyBorder="1" applyAlignment="1">
      <alignment horizontal="center" vertical="center" wrapText="1"/>
    </xf>
    <xf numFmtId="0" fontId="0" fillId="2" borderId="18" xfId="0" applyFill="1" applyBorder="1" applyAlignment="1">
      <alignment horizontal="center" vertical="center" wrapText="1"/>
    </xf>
    <xf numFmtId="3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13" xfId="0"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0" xfId="1" applyNumberFormat="1" applyFont="1" applyFill="1" applyBorder="1" applyAlignment="1">
      <alignment horizontal="center" vertical="center"/>
    </xf>
    <xf numFmtId="177" fontId="7" fillId="0" borderId="0"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0" fontId="2" fillId="0" borderId="0" xfId="1" applyNumberFormat="1" applyFont="1" applyFill="1" applyBorder="1" applyAlignment="1">
      <alignment horizontal="left" vertical="center"/>
    </xf>
    <xf numFmtId="177" fontId="2"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177" fontId="0" fillId="0" borderId="0" xfId="0" applyNumberFormat="1" applyFill="1" applyAlignment="1">
      <alignment vertical="center"/>
    </xf>
    <xf numFmtId="176" fontId="0" fillId="0" borderId="0" xfId="0" applyNumberFormat="1" applyFill="1" applyAlignment="1">
      <alignment vertical="center"/>
    </xf>
    <xf numFmtId="177" fontId="0" fillId="0" borderId="0" xfId="0" applyNumberFormat="1" applyFill="1" applyBorder="1" applyAlignment="1"/>
    <xf numFmtId="176" fontId="0" fillId="0" borderId="0" xfId="0" applyNumberFormat="1" applyFill="1" applyAlignment="1"/>
    <xf numFmtId="0" fontId="0" fillId="0" borderId="0" xfId="0" applyFill="1" applyAlignment="1"/>
    <xf numFmtId="177" fontId="0" fillId="0" borderId="0" xfId="0" applyNumberFormat="1" applyFill="1" applyBorder="1" applyAlignment="1">
      <alignment horizontal="center"/>
    </xf>
    <xf numFmtId="176" fontId="0" fillId="0" borderId="0" xfId="0" applyNumberFormat="1" applyFill="1" applyBorder="1" applyAlignment="1">
      <alignment horizontal="center"/>
    </xf>
    <xf numFmtId="0" fontId="0" fillId="0" borderId="0" xfId="0" applyFill="1" applyBorder="1" applyAlignment="1">
      <alignment horizontal="center"/>
    </xf>
    <xf numFmtId="0" fontId="7" fillId="2" borderId="0" xfId="1" applyNumberFormat="1" applyFont="1" applyFill="1" applyBorder="1" applyAlignment="1">
      <alignment horizontal="center" vertical="center"/>
    </xf>
    <xf numFmtId="177" fontId="7" fillId="2" borderId="0" xfId="1" applyNumberFormat="1" applyFont="1" applyFill="1" applyBorder="1" applyAlignment="1">
      <alignment horizontal="center" vertical="center"/>
    </xf>
    <xf numFmtId="176" fontId="7" fillId="2" borderId="0" xfId="1" applyNumberFormat="1" applyFont="1" applyFill="1" applyBorder="1" applyAlignment="1">
      <alignment horizontal="center" vertical="center"/>
    </xf>
    <xf numFmtId="0" fontId="2" fillId="2" borderId="0" xfId="1" applyNumberFormat="1" applyFont="1" applyFill="1" applyBorder="1" applyAlignment="1">
      <alignment horizontal="left" vertical="center"/>
    </xf>
    <xf numFmtId="177" fontId="2" fillId="2" borderId="0" xfId="1" applyNumberFormat="1" applyFont="1" applyFill="1" applyBorder="1" applyAlignment="1">
      <alignment horizontal="center" vertical="center"/>
    </xf>
    <xf numFmtId="176" fontId="2" fillId="2" borderId="0" xfId="1" applyNumberFormat="1"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177" fontId="0" fillId="2" borderId="0" xfId="0" applyNumberFormat="1" applyFill="1" applyAlignment="1">
      <alignment vertical="center"/>
    </xf>
    <xf numFmtId="176" fontId="0" fillId="2" borderId="0" xfId="0" applyNumberFormat="1" applyFill="1" applyAlignment="1">
      <alignment vertical="center"/>
    </xf>
    <xf numFmtId="0" fontId="1" fillId="0" borderId="0" xfId="0" applyFont="1" applyBorder="1" applyAlignment="1">
      <alignment horizontal="center" vertical="center"/>
    </xf>
    <xf numFmtId="177" fontId="1" fillId="0" borderId="0" xfId="0" applyNumberFormat="1" applyFont="1" applyBorder="1" applyAlignment="1">
      <alignment horizontal="center" vertical="center"/>
    </xf>
    <xf numFmtId="0" fontId="0" fillId="0" borderId="2" xfId="0" applyBorder="1" applyAlignment="1">
      <alignment vertical="center"/>
    </xf>
    <xf numFmtId="177" fontId="0" fillId="0" borderId="2" xfId="0" applyNumberFormat="1" applyBorder="1" applyAlignment="1">
      <alignment vertical="center"/>
    </xf>
    <xf numFmtId="0" fontId="0" fillId="0" borderId="0" xfId="0" applyAlignment="1">
      <alignment horizont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H26"/>
  <sheetViews>
    <sheetView workbookViewId="0">
      <selection activeCell="G2" sqref="G2:H2"/>
    </sheetView>
  </sheetViews>
  <sheetFormatPr defaultColWidth="9" defaultRowHeight="13.5"/>
  <cols>
    <col min="1" max="1" width="1.875" style="61" customWidth="1"/>
    <col min="2" max="2" width="14" style="62" customWidth="1"/>
    <col min="3" max="3" width="12.125" style="61" customWidth="1"/>
    <col min="4" max="4" width="9.75" style="61" customWidth="1"/>
    <col min="5" max="5" width="11.625" style="61" customWidth="1"/>
    <col min="6" max="6" width="12" style="61" customWidth="1"/>
    <col min="7" max="7" width="25.875" style="61" customWidth="1"/>
    <col min="8" max="8" width="12.375" style="61" customWidth="1"/>
    <col min="9" max="11" width="9" style="61"/>
    <col min="12" max="12" width="12.625" style="61"/>
    <col min="13" max="16384" width="9" style="61"/>
  </cols>
  <sheetData>
    <row r="1" spans="2:8" ht="54" customHeight="1">
      <c r="B1" s="87" t="s">
        <v>0</v>
      </c>
      <c r="C1" s="87"/>
      <c r="D1" s="87"/>
      <c r="E1" s="87"/>
      <c r="F1" s="87"/>
      <c r="G1" s="87"/>
      <c r="H1" s="87"/>
    </row>
    <row r="2" spans="2:8" s="60" customFormat="1" ht="30.75" customHeight="1">
      <c r="B2" s="63" t="s">
        <v>1</v>
      </c>
      <c r="C2" s="88" t="s">
        <v>2</v>
      </c>
      <c r="D2" s="88"/>
      <c r="E2" s="88"/>
      <c r="F2" s="64" t="s">
        <v>3</v>
      </c>
      <c r="G2" s="88" t="s">
        <v>412</v>
      </c>
      <c r="H2" s="89"/>
    </row>
    <row r="3" spans="2:8" s="60" customFormat="1" ht="29.25" customHeight="1">
      <c r="B3" s="114" t="s">
        <v>4</v>
      </c>
      <c r="C3" s="122" t="s">
        <v>5</v>
      </c>
      <c r="D3" s="123"/>
      <c r="E3" s="124"/>
      <c r="F3" s="65" t="s">
        <v>6</v>
      </c>
      <c r="G3" s="90"/>
      <c r="H3" s="91"/>
    </row>
    <row r="4" spans="2:8" s="60" customFormat="1" ht="32.25" customHeight="1">
      <c r="B4" s="115"/>
      <c r="C4" s="125"/>
      <c r="D4" s="126"/>
      <c r="E4" s="127"/>
      <c r="F4" s="67" t="s">
        <v>7</v>
      </c>
      <c r="G4" s="92" t="s">
        <v>409</v>
      </c>
      <c r="H4" s="93"/>
    </row>
    <row r="5" spans="2:8" s="60" customFormat="1" ht="27">
      <c r="B5" s="68" t="s">
        <v>8</v>
      </c>
      <c r="C5" s="66" t="s">
        <v>9</v>
      </c>
      <c r="D5" s="65" t="s">
        <v>10</v>
      </c>
      <c r="E5" s="94" t="s">
        <v>11</v>
      </c>
      <c r="F5" s="90"/>
      <c r="G5" s="65" t="s">
        <v>12</v>
      </c>
      <c r="H5" s="69">
        <v>2</v>
      </c>
    </row>
    <row r="6" spans="2:8" s="60" customFormat="1" ht="27.95" customHeight="1">
      <c r="B6" s="68" t="s">
        <v>13</v>
      </c>
      <c r="C6" s="66" t="s">
        <v>14</v>
      </c>
      <c r="D6" s="65" t="s">
        <v>15</v>
      </c>
      <c r="E6" s="70">
        <v>0.25</v>
      </c>
      <c r="F6" s="65" t="s">
        <v>16</v>
      </c>
      <c r="G6" s="95" t="s">
        <v>17</v>
      </c>
      <c r="H6" s="96"/>
    </row>
    <row r="7" spans="2:8" s="60" customFormat="1" ht="28.5" customHeight="1">
      <c r="B7" s="68" t="s">
        <v>18</v>
      </c>
      <c r="C7" s="90" t="s">
        <v>19</v>
      </c>
      <c r="D7" s="90"/>
      <c r="E7" s="90"/>
      <c r="F7" s="65" t="s">
        <v>20</v>
      </c>
      <c r="G7" s="90" t="s">
        <v>406</v>
      </c>
      <c r="H7" s="91"/>
    </row>
    <row r="8" spans="2:8" s="60" customFormat="1" ht="44.1" customHeight="1">
      <c r="B8" s="116" t="s">
        <v>21</v>
      </c>
      <c r="C8" s="71" t="s">
        <v>22</v>
      </c>
      <c r="D8" s="97" t="s">
        <v>23</v>
      </c>
      <c r="E8" s="97"/>
      <c r="F8" s="71" t="s">
        <v>24</v>
      </c>
      <c r="G8" s="97" t="s">
        <v>25</v>
      </c>
      <c r="H8" s="98"/>
    </row>
    <row r="9" spans="2:8" s="60" customFormat="1" ht="28.5" customHeight="1">
      <c r="B9" s="116"/>
      <c r="C9" s="99" t="s">
        <v>26</v>
      </c>
      <c r="D9" s="99"/>
      <c r="E9" s="97" t="s">
        <v>27</v>
      </c>
      <c r="F9" s="97"/>
      <c r="G9" s="97"/>
      <c r="H9" s="98"/>
    </row>
    <row r="10" spans="2:8" s="60" customFormat="1" ht="28.5" customHeight="1">
      <c r="B10" s="116"/>
      <c r="C10" s="99" t="s">
        <v>28</v>
      </c>
      <c r="D10" s="99"/>
      <c r="E10" s="97" t="s">
        <v>27</v>
      </c>
      <c r="F10" s="97"/>
      <c r="G10" s="97"/>
      <c r="H10" s="98"/>
    </row>
    <row r="11" spans="2:8" s="60" customFormat="1" ht="20.25" customHeight="1">
      <c r="B11" s="116" t="s">
        <v>29</v>
      </c>
      <c r="C11" s="71" t="s">
        <v>30</v>
      </c>
      <c r="D11" s="71" t="s">
        <v>31</v>
      </c>
      <c r="E11" s="71" t="s">
        <v>32</v>
      </c>
      <c r="F11" s="71" t="s">
        <v>33</v>
      </c>
      <c r="G11" s="71" t="s">
        <v>34</v>
      </c>
      <c r="H11" s="74" t="s">
        <v>35</v>
      </c>
    </row>
    <row r="12" spans="2:8" s="60" customFormat="1" ht="20.25" customHeight="1">
      <c r="B12" s="116"/>
      <c r="C12" s="72" t="s">
        <v>36</v>
      </c>
      <c r="D12" s="72" t="s">
        <v>36</v>
      </c>
      <c r="E12" s="72" t="s">
        <v>36</v>
      </c>
      <c r="F12" s="72" t="s">
        <v>37</v>
      </c>
      <c r="G12" s="72" t="s">
        <v>36</v>
      </c>
      <c r="H12" s="73" t="s">
        <v>36</v>
      </c>
    </row>
    <row r="13" spans="2:8" s="60" customFormat="1" ht="25.5" customHeight="1">
      <c r="B13" s="100" t="s">
        <v>38</v>
      </c>
      <c r="C13" s="101"/>
      <c r="D13" s="102" t="s">
        <v>410</v>
      </c>
      <c r="E13" s="103"/>
      <c r="F13" s="103"/>
      <c r="G13" s="103"/>
      <c r="H13" s="104"/>
    </row>
    <row r="14" spans="2:8" s="60" customFormat="1" ht="33.75" customHeight="1">
      <c r="B14" s="116" t="s">
        <v>39</v>
      </c>
      <c r="C14" s="99" t="s">
        <v>40</v>
      </c>
      <c r="D14" s="99"/>
      <c r="E14" s="99" t="s">
        <v>41</v>
      </c>
      <c r="F14" s="99"/>
      <c r="G14" s="71" t="s">
        <v>42</v>
      </c>
      <c r="H14" s="74" t="s">
        <v>43</v>
      </c>
    </row>
    <row r="15" spans="2:8" s="60" customFormat="1" ht="25.5" customHeight="1">
      <c r="B15" s="116"/>
      <c r="C15" s="102" t="s">
        <v>44</v>
      </c>
      <c r="D15" s="101"/>
      <c r="E15" s="102" t="s">
        <v>45</v>
      </c>
      <c r="F15" s="101"/>
      <c r="G15" s="72" t="s">
        <v>46</v>
      </c>
      <c r="H15" s="73" t="s">
        <v>47</v>
      </c>
    </row>
    <row r="16" spans="2:8" s="60" customFormat="1" ht="25.5" customHeight="1">
      <c r="B16" s="116"/>
      <c r="C16" s="102" t="s">
        <v>48</v>
      </c>
      <c r="D16" s="101"/>
      <c r="E16" s="102" t="s">
        <v>45</v>
      </c>
      <c r="F16" s="101"/>
      <c r="G16" s="72" t="s">
        <v>49</v>
      </c>
      <c r="H16" s="75" t="s">
        <v>50</v>
      </c>
    </row>
    <row r="17" spans="2:8" s="60" customFormat="1" ht="25.5" customHeight="1">
      <c r="B17" s="116"/>
      <c r="C17" s="97" t="s">
        <v>51</v>
      </c>
      <c r="D17" s="97"/>
      <c r="E17" s="102" t="s">
        <v>45</v>
      </c>
      <c r="F17" s="101"/>
      <c r="G17" s="72" t="s">
        <v>49</v>
      </c>
      <c r="H17" s="76" t="s">
        <v>52</v>
      </c>
    </row>
    <row r="18" spans="2:8" s="60" customFormat="1" ht="22.5" customHeight="1">
      <c r="B18" s="114" t="s">
        <v>53</v>
      </c>
      <c r="C18" s="134" t="s">
        <v>54</v>
      </c>
      <c r="D18" s="105"/>
      <c r="E18" s="105" t="s">
        <v>55</v>
      </c>
      <c r="F18" s="105"/>
      <c r="G18" s="65" t="s">
        <v>41</v>
      </c>
      <c r="H18" s="77" t="s">
        <v>42</v>
      </c>
    </row>
    <row r="19" spans="2:8" s="60" customFormat="1" ht="18.95" customHeight="1">
      <c r="B19" s="117"/>
      <c r="C19" s="128" t="s">
        <v>56</v>
      </c>
      <c r="D19" s="129"/>
      <c r="E19" s="90" t="s">
        <v>57</v>
      </c>
      <c r="F19" s="66" t="s">
        <v>58</v>
      </c>
      <c r="G19" s="66" t="s">
        <v>59</v>
      </c>
      <c r="H19" s="119" t="s">
        <v>60</v>
      </c>
    </row>
    <row r="20" spans="2:8" s="60" customFormat="1" ht="18.95" customHeight="1">
      <c r="B20" s="117"/>
      <c r="C20" s="130"/>
      <c r="D20" s="131"/>
      <c r="E20" s="90"/>
      <c r="F20" s="66" t="s">
        <v>61</v>
      </c>
      <c r="G20" s="66" t="s">
        <v>62</v>
      </c>
      <c r="H20" s="120"/>
    </row>
    <row r="21" spans="2:8" ht="18.95" customHeight="1">
      <c r="B21" s="117"/>
      <c r="C21" s="130"/>
      <c r="D21" s="131"/>
      <c r="E21" s="106" t="s">
        <v>63</v>
      </c>
      <c r="F21" s="106"/>
      <c r="G21" s="66" t="s">
        <v>64</v>
      </c>
      <c r="H21" s="120"/>
    </row>
    <row r="22" spans="2:8" ht="18.95" customHeight="1">
      <c r="B22" s="117"/>
      <c r="C22" s="130"/>
      <c r="D22" s="131"/>
      <c r="E22" s="107" t="s">
        <v>65</v>
      </c>
      <c r="F22" s="108"/>
      <c r="G22" s="66" t="s">
        <v>66</v>
      </c>
      <c r="H22" s="120"/>
    </row>
    <row r="23" spans="2:8" ht="18.95" customHeight="1">
      <c r="B23" s="117"/>
      <c r="C23" s="130"/>
      <c r="D23" s="131"/>
      <c r="E23" s="107" t="s">
        <v>407</v>
      </c>
      <c r="F23" s="108"/>
      <c r="G23" s="66" t="s">
        <v>66</v>
      </c>
      <c r="H23" s="120"/>
    </row>
    <row r="24" spans="2:8" ht="18.95" customHeight="1">
      <c r="B24" s="118"/>
      <c r="C24" s="132"/>
      <c r="D24" s="133"/>
      <c r="E24" s="109" t="s">
        <v>67</v>
      </c>
      <c r="F24" s="110"/>
      <c r="G24" s="66" t="s">
        <v>68</v>
      </c>
      <c r="H24" s="121"/>
    </row>
    <row r="25" spans="2:8" ht="33.6" customHeight="1" thickBot="1">
      <c r="B25" s="78" t="s">
        <v>69</v>
      </c>
      <c r="C25" s="111" t="s">
        <v>70</v>
      </c>
      <c r="D25" s="112"/>
      <c r="E25" s="112"/>
      <c r="F25" s="112"/>
      <c r="G25" s="112"/>
      <c r="H25" s="113"/>
    </row>
    <row r="26" spans="2:8">
      <c r="G26" s="61" t="s">
        <v>405</v>
      </c>
    </row>
  </sheetData>
  <mergeCells count="41">
    <mergeCell ref="E22:F22"/>
    <mergeCell ref="E23:F23"/>
    <mergeCell ref="E24:F24"/>
    <mergeCell ref="C25:H25"/>
    <mergeCell ref="B3:B4"/>
    <mergeCell ref="B8:B10"/>
    <mergeCell ref="B11:B12"/>
    <mergeCell ref="B14:B17"/>
    <mergeCell ref="B18:B24"/>
    <mergeCell ref="E19:E20"/>
    <mergeCell ref="H19:H24"/>
    <mergeCell ref="C3:E4"/>
    <mergeCell ref="C19:D24"/>
    <mergeCell ref="C17:D17"/>
    <mergeCell ref="E17:F17"/>
    <mergeCell ref="C18:D18"/>
    <mergeCell ref="E18:F18"/>
    <mergeCell ref="E21:F21"/>
    <mergeCell ref="C14:D14"/>
    <mergeCell ref="E14:F14"/>
    <mergeCell ref="C15:D15"/>
    <mergeCell ref="E15:F15"/>
    <mergeCell ref="C16:D16"/>
    <mergeCell ref="E16:F16"/>
    <mergeCell ref="C9:D9"/>
    <mergeCell ref="E9:H9"/>
    <mergeCell ref="C10:D10"/>
    <mergeCell ref="E10:H10"/>
    <mergeCell ref="B13:C13"/>
    <mergeCell ref="D13:H13"/>
    <mergeCell ref="E5:F5"/>
    <mergeCell ref="G6:H6"/>
    <mergeCell ref="C7:E7"/>
    <mergeCell ref="G7:H7"/>
    <mergeCell ref="D8:E8"/>
    <mergeCell ref="G8:H8"/>
    <mergeCell ref="B1:H1"/>
    <mergeCell ref="C2:E2"/>
    <mergeCell ref="G2:H2"/>
    <mergeCell ref="G3:H3"/>
    <mergeCell ref="G4:H4"/>
  </mergeCells>
  <phoneticPr fontId="14" type="noConversion"/>
  <pageMargins left="0.39" right="0.4" top="0.63" bottom="0.57999999999999996"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dimension ref="A1:P94"/>
  <sheetViews>
    <sheetView topLeftCell="A79" zoomScale="81" zoomScaleNormal="81" workbookViewId="0">
      <selection activeCell="O83" sqref="O83"/>
    </sheetView>
  </sheetViews>
  <sheetFormatPr defaultColWidth="9" defaultRowHeight="13.5"/>
  <cols>
    <col min="1" max="1" width="4.875" style="38" customWidth="1"/>
    <col min="2" max="2" width="6.75" style="38" customWidth="1"/>
    <col min="3" max="3" width="8.375" style="39" customWidth="1"/>
    <col min="4" max="4" width="8" style="38" customWidth="1"/>
    <col min="5" max="5" width="14.375" style="39" customWidth="1"/>
    <col min="6" max="6" width="10.625" style="39" customWidth="1"/>
    <col min="7" max="7" width="9.375" style="39" customWidth="1"/>
    <col min="8" max="8" width="10.25" style="39" customWidth="1"/>
    <col min="9" max="9" width="11.25" style="39" customWidth="1"/>
    <col min="10" max="10" width="9.5" style="39" customWidth="1"/>
    <col min="11" max="11" width="18" style="40" customWidth="1"/>
    <col min="12" max="12" width="13.375" style="41" customWidth="1"/>
    <col min="13" max="13" width="8.125" style="39" customWidth="1"/>
    <col min="14" max="14" width="6.25" style="39" customWidth="1"/>
    <col min="15" max="15" width="12.75" style="19" bestFit="1" customWidth="1"/>
    <col min="16" max="16384" width="9" style="19"/>
  </cols>
  <sheetData>
    <row r="1" spans="1:16" s="2" customFormat="1" ht="35.25" customHeight="1">
      <c r="A1" s="135" t="s">
        <v>71</v>
      </c>
      <c r="B1" s="135"/>
      <c r="C1" s="135"/>
      <c r="D1" s="135"/>
      <c r="E1" s="135"/>
      <c r="F1" s="135"/>
      <c r="G1" s="135"/>
      <c r="H1" s="135"/>
      <c r="I1" s="135"/>
      <c r="J1" s="135"/>
      <c r="K1" s="136"/>
      <c r="L1" s="137"/>
      <c r="M1" s="135"/>
      <c r="N1" s="135"/>
    </row>
    <row r="2" spans="1:16" s="2" customFormat="1" ht="24.75" customHeight="1">
      <c r="A2" s="138" t="s">
        <v>413</v>
      </c>
      <c r="B2" s="138"/>
      <c r="C2" s="138"/>
      <c r="D2" s="138"/>
      <c r="E2" s="138"/>
      <c r="F2" s="138"/>
      <c r="G2" s="138"/>
      <c r="H2" s="138"/>
      <c r="I2" s="138"/>
      <c r="J2" s="138"/>
      <c r="K2" s="139"/>
      <c r="L2" s="140"/>
      <c r="M2" s="138"/>
      <c r="N2" s="138"/>
    </row>
    <row r="3" spans="1:16" s="2" customFormat="1" ht="24.75" customHeight="1">
      <c r="A3" s="42"/>
      <c r="B3" s="42"/>
      <c r="C3" s="42"/>
      <c r="D3" s="42"/>
      <c r="E3" s="42"/>
      <c r="F3" s="42"/>
      <c r="G3" s="42"/>
      <c r="H3" s="42"/>
      <c r="I3" s="42"/>
      <c r="J3" s="42"/>
      <c r="K3" s="45" t="s">
        <v>72</v>
      </c>
      <c r="L3" s="46"/>
      <c r="M3" s="42"/>
      <c r="N3" s="42"/>
    </row>
    <row r="4" spans="1:16" s="37" customFormat="1" ht="39.75" customHeight="1">
      <c r="A4" s="43" t="s">
        <v>73</v>
      </c>
      <c r="B4" s="43" t="s">
        <v>74</v>
      </c>
      <c r="C4" s="43" t="s">
        <v>75</v>
      </c>
      <c r="D4" s="43" t="s">
        <v>76</v>
      </c>
      <c r="E4" s="43" t="s">
        <v>22</v>
      </c>
      <c r="F4" s="43" t="s">
        <v>24</v>
      </c>
      <c r="G4" s="43" t="s">
        <v>77</v>
      </c>
      <c r="H4" s="43" t="s">
        <v>78</v>
      </c>
      <c r="I4" s="43" t="s">
        <v>79</v>
      </c>
      <c r="J4" s="43" t="s">
        <v>80</v>
      </c>
      <c r="K4" s="47" t="s">
        <v>81</v>
      </c>
      <c r="L4" s="48" t="s">
        <v>82</v>
      </c>
      <c r="M4" s="43" t="s">
        <v>83</v>
      </c>
      <c r="N4" s="43" t="s">
        <v>84</v>
      </c>
    </row>
    <row r="5" spans="1:16" s="37" customFormat="1" ht="39.75" customHeight="1">
      <c r="A5" s="43" t="s">
        <v>85</v>
      </c>
      <c r="B5" s="43">
        <v>1</v>
      </c>
      <c r="C5" s="26" t="s">
        <v>86</v>
      </c>
      <c r="D5" s="43" t="s">
        <v>87</v>
      </c>
      <c r="E5" s="43" t="s">
        <v>88</v>
      </c>
      <c r="F5" s="27">
        <v>137.79</v>
      </c>
      <c r="G5" s="44">
        <v>106.8638</v>
      </c>
      <c r="H5" s="28">
        <v>30.930299999999999</v>
      </c>
      <c r="I5" s="43">
        <v>2</v>
      </c>
      <c r="J5" s="43" t="s">
        <v>89</v>
      </c>
      <c r="K5" s="49">
        <v>18716.2849015914</v>
      </c>
      <c r="L5" s="36">
        <v>2578916.8965902799</v>
      </c>
      <c r="M5" s="43" t="s">
        <v>90</v>
      </c>
      <c r="N5" s="43"/>
      <c r="P5" s="86"/>
    </row>
    <row r="6" spans="1:16" s="37" customFormat="1" ht="39.75" customHeight="1">
      <c r="A6" s="43" t="s">
        <v>85</v>
      </c>
      <c r="B6" s="43">
        <v>1</v>
      </c>
      <c r="C6" s="26" t="s">
        <v>91</v>
      </c>
      <c r="D6" s="43" t="str">
        <f>$D$5</f>
        <v>3.05米</v>
      </c>
      <c r="E6" s="43" t="str">
        <f>$E$5</f>
        <v>四房二厅三卫</v>
      </c>
      <c r="F6" s="27">
        <v>137.79</v>
      </c>
      <c r="G6" s="44">
        <v>106.8638</v>
      </c>
      <c r="H6" s="28">
        <v>30.930299999999999</v>
      </c>
      <c r="I6" s="43">
        <f>$I$5</f>
        <v>2</v>
      </c>
      <c r="J6" s="43" t="s">
        <v>89</v>
      </c>
      <c r="K6" s="49">
        <v>20016.2849015914</v>
      </c>
      <c r="L6" s="36">
        <v>2758043.8965902799</v>
      </c>
      <c r="M6" s="43" t="s">
        <v>90</v>
      </c>
      <c r="N6" s="43"/>
      <c r="P6" s="86"/>
    </row>
    <row r="7" spans="1:16" s="37" customFormat="1" ht="39.75" customHeight="1">
      <c r="A7" s="43" t="s">
        <v>85</v>
      </c>
      <c r="B7" s="43">
        <v>1</v>
      </c>
      <c r="C7" s="26" t="s">
        <v>92</v>
      </c>
      <c r="D7" s="43" t="str">
        <f t="shared" ref="D7:D16" si="0">$D$5</f>
        <v>3.05米</v>
      </c>
      <c r="E7" s="43" t="str">
        <f t="shared" ref="E7:E16" si="1">$E$5</f>
        <v>四房二厅三卫</v>
      </c>
      <c r="F7" s="27">
        <v>137.79</v>
      </c>
      <c r="G7" s="44">
        <v>106.8638</v>
      </c>
      <c r="H7" s="28">
        <v>30.930299999999999</v>
      </c>
      <c r="I7" s="43">
        <f t="shared" ref="I7:I16" si="2">$I$5</f>
        <v>2</v>
      </c>
      <c r="J7" s="43" t="s">
        <v>89</v>
      </c>
      <c r="K7" s="49">
        <v>21116.2849015914</v>
      </c>
      <c r="L7" s="36">
        <v>2909612.8965902799</v>
      </c>
      <c r="M7" s="43" t="s">
        <v>90</v>
      </c>
      <c r="N7" s="43"/>
      <c r="P7" s="86"/>
    </row>
    <row r="8" spans="1:16" s="37" customFormat="1" ht="39.75" customHeight="1">
      <c r="A8" s="43" t="s">
        <v>85</v>
      </c>
      <c r="B8" s="43">
        <v>1</v>
      </c>
      <c r="C8" s="26" t="s">
        <v>93</v>
      </c>
      <c r="D8" s="43" t="str">
        <f t="shared" si="0"/>
        <v>3.05米</v>
      </c>
      <c r="E8" s="43" t="str">
        <f t="shared" si="1"/>
        <v>四房二厅三卫</v>
      </c>
      <c r="F8" s="27">
        <v>137.79</v>
      </c>
      <c r="G8" s="44">
        <v>106.8638</v>
      </c>
      <c r="H8" s="28">
        <v>30.930299999999999</v>
      </c>
      <c r="I8" s="43">
        <f t="shared" si="2"/>
        <v>2</v>
      </c>
      <c r="J8" s="43" t="s">
        <v>89</v>
      </c>
      <c r="K8" s="49">
        <v>21396.2849015914</v>
      </c>
      <c r="L8" s="36">
        <v>2948194.0965902801</v>
      </c>
      <c r="M8" s="43" t="s">
        <v>90</v>
      </c>
      <c r="N8" s="43"/>
      <c r="P8" s="86"/>
    </row>
    <row r="9" spans="1:16" s="37" customFormat="1" ht="39.75" customHeight="1">
      <c r="A9" s="43" t="s">
        <v>85</v>
      </c>
      <c r="B9" s="43">
        <v>1</v>
      </c>
      <c r="C9" s="26" t="s">
        <v>94</v>
      </c>
      <c r="D9" s="43" t="str">
        <f t="shared" si="0"/>
        <v>3.05米</v>
      </c>
      <c r="E9" s="43" t="str">
        <f t="shared" si="1"/>
        <v>四房二厅三卫</v>
      </c>
      <c r="F9" s="27">
        <v>137.79</v>
      </c>
      <c r="G9" s="44">
        <v>106.8638</v>
      </c>
      <c r="H9" s="28">
        <v>30.930299999999999</v>
      </c>
      <c r="I9" s="43">
        <f t="shared" si="2"/>
        <v>2</v>
      </c>
      <c r="J9" s="43" t="s">
        <v>89</v>
      </c>
      <c r="K9" s="49">
        <v>21476.2849015914</v>
      </c>
      <c r="L9" s="36">
        <v>2959217.2965902798</v>
      </c>
      <c r="M9" s="43" t="s">
        <v>90</v>
      </c>
      <c r="N9" s="43"/>
      <c r="P9" s="86"/>
    </row>
    <row r="10" spans="1:16" s="37" customFormat="1" ht="39.75" customHeight="1">
      <c r="A10" s="43" t="s">
        <v>85</v>
      </c>
      <c r="B10" s="43">
        <v>1</v>
      </c>
      <c r="C10" s="26" t="s">
        <v>95</v>
      </c>
      <c r="D10" s="43" t="str">
        <f t="shared" si="0"/>
        <v>3.05米</v>
      </c>
      <c r="E10" s="43" t="str">
        <f t="shared" si="1"/>
        <v>四房二厅三卫</v>
      </c>
      <c r="F10" s="27">
        <v>137.79</v>
      </c>
      <c r="G10" s="44">
        <v>106.8638</v>
      </c>
      <c r="H10" s="28">
        <v>30.930299999999999</v>
      </c>
      <c r="I10" s="43">
        <f t="shared" si="2"/>
        <v>2</v>
      </c>
      <c r="J10" s="43" t="s">
        <v>89</v>
      </c>
      <c r="K10" s="49">
        <v>21556.2849015914</v>
      </c>
      <c r="L10" s="36">
        <v>2970240.49659028</v>
      </c>
      <c r="M10" s="43" t="s">
        <v>90</v>
      </c>
      <c r="N10" s="43"/>
      <c r="P10" s="86"/>
    </row>
    <row r="11" spans="1:16" s="37" customFormat="1" ht="39.75" customHeight="1">
      <c r="A11" s="43" t="s">
        <v>85</v>
      </c>
      <c r="B11" s="43">
        <v>1</v>
      </c>
      <c r="C11" s="26" t="s">
        <v>96</v>
      </c>
      <c r="D11" s="43" t="str">
        <f t="shared" si="0"/>
        <v>3.05米</v>
      </c>
      <c r="E11" s="43" t="str">
        <f t="shared" si="1"/>
        <v>四房二厅三卫</v>
      </c>
      <c r="F11" s="27">
        <v>137.79</v>
      </c>
      <c r="G11" s="44">
        <v>106.8638</v>
      </c>
      <c r="H11" s="28">
        <v>30.930299999999999</v>
      </c>
      <c r="I11" s="43">
        <f t="shared" si="2"/>
        <v>2</v>
      </c>
      <c r="J11" s="43" t="s">
        <v>89</v>
      </c>
      <c r="K11" s="49">
        <v>21636.2849015914</v>
      </c>
      <c r="L11" s="36">
        <v>2981263.6965902802</v>
      </c>
      <c r="M11" s="43" t="s">
        <v>90</v>
      </c>
      <c r="N11" s="43"/>
      <c r="P11" s="86"/>
    </row>
    <row r="12" spans="1:16" s="37" customFormat="1" ht="39.75" customHeight="1">
      <c r="A12" s="43" t="s">
        <v>85</v>
      </c>
      <c r="B12" s="43">
        <v>1</v>
      </c>
      <c r="C12" s="26" t="s">
        <v>97</v>
      </c>
      <c r="D12" s="43" t="str">
        <f t="shared" si="0"/>
        <v>3.05米</v>
      </c>
      <c r="E12" s="43" t="str">
        <f t="shared" si="1"/>
        <v>四房二厅三卫</v>
      </c>
      <c r="F12" s="27">
        <v>137.79</v>
      </c>
      <c r="G12" s="44">
        <v>106.8638</v>
      </c>
      <c r="H12" s="28">
        <v>30.930299999999999</v>
      </c>
      <c r="I12" s="43">
        <f t="shared" si="2"/>
        <v>2</v>
      </c>
      <c r="J12" s="43" t="s">
        <v>89</v>
      </c>
      <c r="K12" s="49">
        <v>21716.2849015914</v>
      </c>
      <c r="L12" s="36">
        <v>2992286.8965902799</v>
      </c>
      <c r="M12" s="43" t="s">
        <v>90</v>
      </c>
      <c r="N12" s="43"/>
      <c r="P12" s="86"/>
    </row>
    <row r="13" spans="1:16" s="37" customFormat="1" ht="39.75" customHeight="1">
      <c r="A13" s="43" t="s">
        <v>85</v>
      </c>
      <c r="B13" s="43">
        <v>1</v>
      </c>
      <c r="C13" s="26" t="s">
        <v>98</v>
      </c>
      <c r="D13" s="43" t="str">
        <f t="shared" si="0"/>
        <v>3.05米</v>
      </c>
      <c r="E13" s="43" t="str">
        <f t="shared" si="1"/>
        <v>四房二厅三卫</v>
      </c>
      <c r="F13" s="27">
        <v>137.79</v>
      </c>
      <c r="G13" s="44">
        <v>106.8638</v>
      </c>
      <c r="H13" s="28">
        <v>30.930299999999999</v>
      </c>
      <c r="I13" s="43">
        <f t="shared" si="2"/>
        <v>2</v>
      </c>
      <c r="J13" s="43" t="s">
        <v>89</v>
      </c>
      <c r="K13" s="49">
        <v>21796.2849015914</v>
      </c>
      <c r="L13" s="36">
        <v>3003310.0965902801</v>
      </c>
      <c r="M13" s="43" t="s">
        <v>90</v>
      </c>
      <c r="N13" s="43"/>
      <c r="P13" s="86"/>
    </row>
    <row r="14" spans="1:16" s="37" customFormat="1" ht="39.75" customHeight="1">
      <c r="A14" s="43" t="s">
        <v>85</v>
      </c>
      <c r="B14" s="43">
        <v>1</v>
      </c>
      <c r="C14" s="26" t="s">
        <v>99</v>
      </c>
      <c r="D14" s="43" t="str">
        <f t="shared" si="0"/>
        <v>3.05米</v>
      </c>
      <c r="E14" s="43" t="str">
        <f t="shared" si="1"/>
        <v>四房二厅三卫</v>
      </c>
      <c r="F14" s="27">
        <v>137.79</v>
      </c>
      <c r="G14" s="44">
        <v>106.8638</v>
      </c>
      <c r="H14" s="28">
        <v>30.930299999999999</v>
      </c>
      <c r="I14" s="43">
        <f t="shared" si="2"/>
        <v>2</v>
      </c>
      <c r="J14" s="43" t="s">
        <v>89</v>
      </c>
      <c r="K14" s="49">
        <v>21876.2849015914</v>
      </c>
      <c r="L14" s="36">
        <v>3014333.2965902798</v>
      </c>
      <c r="M14" s="43" t="s">
        <v>90</v>
      </c>
      <c r="N14" s="43"/>
      <c r="P14" s="86"/>
    </row>
    <row r="15" spans="1:16" s="37" customFormat="1" ht="39.75" customHeight="1">
      <c r="A15" s="43" t="s">
        <v>85</v>
      </c>
      <c r="B15" s="43">
        <v>1</v>
      </c>
      <c r="C15" s="26" t="s">
        <v>100</v>
      </c>
      <c r="D15" s="43" t="str">
        <f t="shared" si="0"/>
        <v>3.05米</v>
      </c>
      <c r="E15" s="43" t="str">
        <f t="shared" si="1"/>
        <v>四房二厅三卫</v>
      </c>
      <c r="F15" s="27">
        <v>137.79</v>
      </c>
      <c r="G15" s="44">
        <v>106.8638</v>
      </c>
      <c r="H15" s="28">
        <v>30.930299999999999</v>
      </c>
      <c r="I15" s="43">
        <f t="shared" si="2"/>
        <v>2</v>
      </c>
      <c r="J15" s="43" t="s">
        <v>89</v>
      </c>
      <c r="K15" s="49">
        <v>21876.2849015914</v>
      </c>
      <c r="L15" s="36">
        <v>3014333.2965902798</v>
      </c>
      <c r="M15" s="43" t="s">
        <v>90</v>
      </c>
      <c r="N15" s="43"/>
      <c r="P15" s="86"/>
    </row>
    <row r="16" spans="1:16" s="37" customFormat="1" ht="39.75" customHeight="1">
      <c r="A16" s="43" t="s">
        <v>85</v>
      </c>
      <c r="B16" s="43">
        <v>1</v>
      </c>
      <c r="C16" s="26" t="s">
        <v>101</v>
      </c>
      <c r="D16" s="43" t="str">
        <f t="shared" si="0"/>
        <v>3.05米</v>
      </c>
      <c r="E16" s="43" t="str">
        <f t="shared" si="1"/>
        <v>四房二厅三卫</v>
      </c>
      <c r="F16" s="27">
        <v>137.79</v>
      </c>
      <c r="G16" s="44">
        <v>106.8638</v>
      </c>
      <c r="H16" s="28">
        <v>30.930299999999999</v>
      </c>
      <c r="I16" s="43">
        <f t="shared" si="2"/>
        <v>2</v>
      </c>
      <c r="J16" s="43" t="s">
        <v>89</v>
      </c>
      <c r="K16" s="49">
        <v>21876.2849015914</v>
      </c>
      <c r="L16" s="36">
        <v>3014333.2965902798</v>
      </c>
      <c r="M16" s="43" t="s">
        <v>90</v>
      </c>
      <c r="N16" s="43"/>
      <c r="P16" s="86"/>
    </row>
    <row r="17" spans="1:16" s="37" customFormat="1" ht="39.75" customHeight="1">
      <c r="A17" s="43" t="s">
        <v>85</v>
      </c>
      <c r="B17" s="43">
        <v>1</v>
      </c>
      <c r="C17" s="26" t="s">
        <v>102</v>
      </c>
      <c r="D17" s="43" t="str">
        <f t="shared" ref="D17:D24" si="3">$D$5</f>
        <v>3.05米</v>
      </c>
      <c r="E17" s="43" t="str">
        <f t="shared" ref="E17:E24" si="4">$E$5</f>
        <v>四房二厅三卫</v>
      </c>
      <c r="F17" s="27">
        <v>137.79</v>
      </c>
      <c r="G17" s="44">
        <v>106.8638</v>
      </c>
      <c r="H17" s="28">
        <v>30.930299999999999</v>
      </c>
      <c r="I17" s="43">
        <f t="shared" ref="I17:I26" si="5">$I$5</f>
        <v>2</v>
      </c>
      <c r="J17" s="43" t="s">
        <v>89</v>
      </c>
      <c r="K17" s="49">
        <v>21956.2849015914</v>
      </c>
      <c r="L17" s="36">
        <v>3025356.49659028</v>
      </c>
      <c r="M17" s="43" t="s">
        <v>90</v>
      </c>
      <c r="N17" s="43"/>
      <c r="P17" s="86"/>
    </row>
    <row r="18" spans="1:16" s="37" customFormat="1" ht="39.75" customHeight="1">
      <c r="A18" s="43" t="s">
        <v>85</v>
      </c>
      <c r="B18" s="43">
        <v>1</v>
      </c>
      <c r="C18" s="26" t="s">
        <v>103</v>
      </c>
      <c r="D18" s="43" t="str">
        <f t="shared" si="3"/>
        <v>3.05米</v>
      </c>
      <c r="E18" s="43" t="str">
        <f t="shared" si="4"/>
        <v>四房二厅三卫</v>
      </c>
      <c r="F18" s="27">
        <v>137.79</v>
      </c>
      <c r="G18" s="44">
        <v>106.8638</v>
      </c>
      <c r="H18" s="28">
        <v>30.930299999999999</v>
      </c>
      <c r="I18" s="43">
        <f t="shared" si="5"/>
        <v>2</v>
      </c>
      <c r="J18" s="43" t="s">
        <v>89</v>
      </c>
      <c r="K18" s="49">
        <v>22006.2849015914</v>
      </c>
      <c r="L18" s="36">
        <v>3032245.99659028</v>
      </c>
      <c r="M18" s="43" t="s">
        <v>90</v>
      </c>
      <c r="N18" s="43"/>
      <c r="P18" s="86"/>
    </row>
    <row r="19" spans="1:16" s="37" customFormat="1" ht="39.75" customHeight="1">
      <c r="A19" s="43" t="s">
        <v>85</v>
      </c>
      <c r="B19" s="43">
        <v>1</v>
      </c>
      <c r="C19" s="26" t="s">
        <v>104</v>
      </c>
      <c r="D19" s="43" t="str">
        <f t="shared" si="3"/>
        <v>3.05米</v>
      </c>
      <c r="E19" s="43" t="str">
        <f t="shared" si="4"/>
        <v>四房二厅三卫</v>
      </c>
      <c r="F19" s="27">
        <v>137.79</v>
      </c>
      <c r="G19" s="44">
        <v>106.8638</v>
      </c>
      <c r="H19" s="28">
        <v>30.930299999999999</v>
      </c>
      <c r="I19" s="43">
        <f t="shared" si="5"/>
        <v>2</v>
      </c>
      <c r="J19" s="43" t="s">
        <v>89</v>
      </c>
      <c r="K19" s="49">
        <v>22056.2849015914</v>
      </c>
      <c r="L19" s="36">
        <v>3039135.49659028</v>
      </c>
      <c r="M19" s="43" t="s">
        <v>90</v>
      </c>
      <c r="N19" s="43"/>
      <c r="P19" s="86"/>
    </row>
    <row r="20" spans="1:16" s="37" customFormat="1" ht="39.75" customHeight="1">
      <c r="A20" s="43" t="s">
        <v>85</v>
      </c>
      <c r="B20" s="43">
        <v>1</v>
      </c>
      <c r="C20" s="26" t="s">
        <v>105</v>
      </c>
      <c r="D20" s="43" t="str">
        <f t="shared" si="3"/>
        <v>3.05米</v>
      </c>
      <c r="E20" s="43" t="str">
        <f t="shared" si="4"/>
        <v>四房二厅三卫</v>
      </c>
      <c r="F20" s="27">
        <v>137.79</v>
      </c>
      <c r="G20" s="44">
        <v>106.8638</v>
      </c>
      <c r="H20" s="28">
        <v>30.930299999999999</v>
      </c>
      <c r="I20" s="43">
        <f t="shared" si="5"/>
        <v>2</v>
      </c>
      <c r="J20" s="43" t="s">
        <v>89</v>
      </c>
      <c r="K20" s="49">
        <v>22086.2849015914</v>
      </c>
      <c r="L20" s="36">
        <v>3043269.1965902802</v>
      </c>
      <c r="M20" s="43" t="s">
        <v>90</v>
      </c>
      <c r="N20" s="43"/>
      <c r="P20" s="86"/>
    </row>
    <row r="21" spans="1:16" s="37" customFormat="1" ht="39.75" customHeight="1">
      <c r="A21" s="43" t="s">
        <v>85</v>
      </c>
      <c r="B21" s="43">
        <v>1</v>
      </c>
      <c r="C21" s="26" t="s">
        <v>106</v>
      </c>
      <c r="D21" s="43" t="str">
        <f t="shared" si="3"/>
        <v>3.05米</v>
      </c>
      <c r="E21" s="43" t="str">
        <f t="shared" si="4"/>
        <v>四房二厅三卫</v>
      </c>
      <c r="F21" s="27">
        <v>137.79</v>
      </c>
      <c r="G21" s="44">
        <v>106.8638</v>
      </c>
      <c r="H21" s="28">
        <v>30.930299999999999</v>
      </c>
      <c r="I21" s="43">
        <f t="shared" si="5"/>
        <v>2</v>
      </c>
      <c r="J21" s="43" t="s">
        <v>89</v>
      </c>
      <c r="K21" s="49">
        <v>22116.2849015914</v>
      </c>
      <c r="L21" s="36">
        <v>3047402.8965902799</v>
      </c>
      <c r="M21" s="43" t="s">
        <v>90</v>
      </c>
      <c r="N21" s="43"/>
      <c r="P21" s="86"/>
    </row>
    <row r="22" spans="1:16" s="37" customFormat="1" ht="39.75" customHeight="1">
      <c r="A22" s="43" t="s">
        <v>85</v>
      </c>
      <c r="B22" s="43">
        <v>1</v>
      </c>
      <c r="C22" s="26" t="s">
        <v>107</v>
      </c>
      <c r="D22" s="43" t="str">
        <f t="shared" si="3"/>
        <v>3.05米</v>
      </c>
      <c r="E22" s="43" t="str">
        <f t="shared" si="4"/>
        <v>四房二厅三卫</v>
      </c>
      <c r="F22" s="27">
        <v>137.79</v>
      </c>
      <c r="G22" s="44">
        <v>106.8638</v>
      </c>
      <c r="H22" s="28">
        <v>30.930299999999999</v>
      </c>
      <c r="I22" s="43">
        <f t="shared" si="5"/>
        <v>2</v>
      </c>
      <c r="J22" s="43" t="s">
        <v>89</v>
      </c>
      <c r="K22" s="49">
        <v>22146.2849015914</v>
      </c>
      <c r="L22" s="36">
        <v>3051536.5965902801</v>
      </c>
      <c r="M22" s="43" t="s">
        <v>90</v>
      </c>
      <c r="N22" s="43"/>
      <c r="P22" s="86"/>
    </row>
    <row r="23" spans="1:16" s="37" customFormat="1" ht="39.75" customHeight="1">
      <c r="A23" s="43" t="s">
        <v>85</v>
      </c>
      <c r="B23" s="43">
        <v>1</v>
      </c>
      <c r="C23" s="26" t="s">
        <v>108</v>
      </c>
      <c r="D23" s="43" t="str">
        <f t="shared" si="3"/>
        <v>3.05米</v>
      </c>
      <c r="E23" s="43" t="str">
        <f t="shared" si="4"/>
        <v>四房二厅三卫</v>
      </c>
      <c r="F23" s="27">
        <v>137.79</v>
      </c>
      <c r="G23" s="44">
        <v>106.8638</v>
      </c>
      <c r="H23" s="28">
        <v>30.930299999999999</v>
      </c>
      <c r="I23" s="43">
        <f t="shared" si="5"/>
        <v>2</v>
      </c>
      <c r="J23" s="43" t="s">
        <v>89</v>
      </c>
      <c r="K23" s="49">
        <v>22176.2849015914</v>
      </c>
      <c r="L23" s="36">
        <v>3055670.2965902798</v>
      </c>
      <c r="M23" s="43" t="s">
        <v>90</v>
      </c>
      <c r="N23" s="43"/>
      <c r="P23" s="86"/>
    </row>
    <row r="24" spans="1:16" s="37" customFormat="1" ht="39.75" customHeight="1">
      <c r="A24" s="43" t="s">
        <v>85</v>
      </c>
      <c r="B24" s="43">
        <v>1</v>
      </c>
      <c r="C24" s="26" t="s">
        <v>109</v>
      </c>
      <c r="D24" s="43" t="str">
        <f t="shared" si="3"/>
        <v>3.05米</v>
      </c>
      <c r="E24" s="43" t="str">
        <f t="shared" si="4"/>
        <v>四房二厅三卫</v>
      </c>
      <c r="F24" s="27">
        <v>137.79</v>
      </c>
      <c r="G24" s="44">
        <v>106.8638</v>
      </c>
      <c r="H24" s="28">
        <v>30.930299999999999</v>
      </c>
      <c r="I24" s="43">
        <f t="shared" si="5"/>
        <v>2</v>
      </c>
      <c r="J24" s="43" t="s">
        <v>89</v>
      </c>
      <c r="K24" s="49">
        <v>22206.2849015914</v>
      </c>
      <c r="L24" s="36">
        <v>3059803.99659028</v>
      </c>
      <c r="M24" s="43" t="s">
        <v>90</v>
      </c>
      <c r="N24" s="43"/>
      <c r="P24" s="86"/>
    </row>
    <row r="25" spans="1:16" s="37" customFormat="1" ht="39.75" customHeight="1">
      <c r="A25" s="43" t="s">
        <v>85</v>
      </c>
      <c r="B25" s="43">
        <v>1</v>
      </c>
      <c r="C25" s="26" t="s">
        <v>110</v>
      </c>
      <c r="D25" s="43" t="s">
        <v>111</v>
      </c>
      <c r="E25" s="43" t="s">
        <v>112</v>
      </c>
      <c r="F25" s="27">
        <v>239.18</v>
      </c>
      <c r="G25" s="44">
        <v>185.56120000000001</v>
      </c>
      <c r="H25" s="28">
        <v>53.616599999999998</v>
      </c>
      <c r="I25" s="43">
        <f t="shared" si="5"/>
        <v>2</v>
      </c>
      <c r="J25" s="43" t="s">
        <v>89</v>
      </c>
      <c r="K25" s="49">
        <v>23706.2849015914</v>
      </c>
      <c r="L25" s="36">
        <v>5670069.2227626396</v>
      </c>
      <c r="M25" s="43" t="s">
        <v>90</v>
      </c>
      <c r="N25" s="43"/>
      <c r="P25" s="86"/>
    </row>
    <row r="26" spans="1:16" s="37" customFormat="1" ht="39.75" customHeight="1">
      <c r="A26" s="43" t="s">
        <v>85</v>
      </c>
      <c r="B26" s="43">
        <v>1</v>
      </c>
      <c r="C26" s="26" t="s">
        <v>113</v>
      </c>
      <c r="D26" s="43" t="s">
        <v>111</v>
      </c>
      <c r="E26" s="43" t="s">
        <v>112</v>
      </c>
      <c r="F26" s="27">
        <v>234.2</v>
      </c>
      <c r="G26" s="44">
        <v>181.7004</v>
      </c>
      <c r="H26" s="28">
        <v>52.501100000000001</v>
      </c>
      <c r="I26" s="43">
        <f t="shared" si="5"/>
        <v>2</v>
      </c>
      <c r="J26" s="43" t="s">
        <v>89</v>
      </c>
      <c r="K26" s="49">
        <v>23006.2849015914</v>
      </c>
      <c r="L26" s="36">
        <v>5388071.9239527099</v>
      </c>
      <c r="M26" s="43" t="s">
        <v>90</v>
      </c>
      <c r="N26" s="43"/>
      <c r="P26" s="86"/>
    </row>
    <row r="27" spans="1:16" s="37" customFormat="1" ht="39.75" customHeight="1">
      <c r="A27" s="43" t="s">
        <v>85</v>
      </c>
      <c r="B27" s="43">
        <v>1</v>
      </c>
      <c r="C27" s="26" t="s">
        <v>114</v>
      </c>
      <c r="D27" s="43" t="str">
        <f t="shared" ref="D27:D36" si="6">$D$5</f>
        <v>3.05米</v>
      </c>
      <c r="E27" s="43" t="s">
        <v>115</v>
      </c>
      <c r="F27" s="27">
        <v>102.39</v>
      </c>
      <c r="G27" s="44">
        <v>79.410399999999996</v>
      </c>
      <c r="H27" s="28">
        <v>22.984300000000001</v>
      </c>
      <c r="I27" s="43">
        <f>$I$26</f>
        <v>2</v>
      </c>
      <c r="J27" s="43" t="s">
        <v>89</v>
      </c>
      <c r="K27" s="49">
        <v>19666.2849015914</v>
      </c>
      <c r="L27" s="36">
        <v>2013630.9110739499</v>
      </c>
      <c r="M27" s="43" t="s">
        <v>90</v>
      </c>
      <c r="N27" s="43"/>
      <c r="P27" s="86"/>
    </row>
    <row r="28" spans="1:16" s="37" customFormat="1" ht="39.75" customHeight="1">
      <c r="A28" s="43" t="s">
        <v>85</v>
      </c>
      <c r="B28" s="43">
        <v>1</v>
      </c>
      <c r="C28" s="26" t="s">
        <v>116</v>
      </c>
      <c r="D28" s="43" t="str">
        <f t="shared" si="6"/>
        <v>3.05米</v>
      </c>
      <c r="E28" s="43" t="str">
        <f>$E$27</f>
        <v>三房二厅二卫</v>
      </c>
      <c r="F28" s="27">
        <v>102.39</v>
      </c>
      <c r="G28" s="44">
        <v>79.410399999999996</v>
      </c>
      <c r="H28" s="28">
        <v>22.984300000000001</v>
      </c>
      <c r="I28" s="43">
        <f t="shared" ref="I28:I37" si="7">$I$26</f>
        <v>2</v>
      </c>
      <c r="J28" s="43" t="s">
        <v>89</v>
      </c>
      <c r="K28" s="49">
        <v>20466.2849015914</v>
      </c>
      <c r="L28" s="36">
        <v>2095542.9110739499</v>
      </c>
      <c r="M28" s="43" t="s">
        <v>90</v>
      </c>
      <c r="N28" s="43"/>
      <c r="P28" s="86"/>
    </row>
    <row r="29" spans="1:16" s="37" customFormat="1" ht="39.75" customHeight="1">
      <c r="A29" s="43" t="s">
        <v>85</v>
      </c>
      <c r="B29" s="43">
        <v>1</v>
      </c>
      <c r="C29" s="26" t="s">
        <v>117</v>
      </c>
      <c r="D29" s="43" t="str">
        <f t="shared" si="6"/>
        <v>3.05米</v>
      </c>
      <c r="E29" s="43" t="str">
        <f t="shared" ref="E29:E38" si="8">$E$27</f>
        <v>三房二厅二卫</v>
      </c>
      <c r="F29" s="27">
        <v>102.39</v>
      </c>
      <c r="G29" s="44">
        <v>79.410399999999996</v>
      </c>
      <c r="H29" s="28">
        <v>22.984300000000001</v>
      </c>
      <c r="I29" s="43">
        <f t="shared" si="7"/>
        <v>2</v>
      </c>
      <c r="J29" s="43" t="s">
        <v>89</v>
      </c>
      <c r="K29" s="49">
        <v>21266.2849015914</v>
      </c>
      <c r="L29" s="36">
        <v>2177454.9110739501</v>
      </c>
      <c r="M29" s="43" t="s">
        <v>90</v>
      </c>
      <c r="N29" s="43"/>
      <c r="P29" s="86"/>
    </row>
    <row r="30" spans="1:16" s="37" customFormat="1" ht="39.75" customHeight="1">
      <c r="A30" s="43" t="s">
        <v>85</v>
      </c>
      <c r="B30" s="43">
        <v>1</v>
      </c>
      <c r="C30" s="26" t="s">
        <v>118</v>
      </c>
      <c r="D30" s="43" t="str">
        <f t="shared" si="6"/>
        <v>3.05米</v>
      </c>
      <c r="E30" s="43" t="str">
        <f t="shared" si="8"/>
        <v>三房二厅二卫</v>
      </c>
      <c r="F30" s="27">
        <v>102.39</v>
      </c>
      <c r="G30" s="44">
        <v>79.410399999999996</v>
      </c>
      <c r="H30" s="28">
        <v>22.984300000000001</v>
      </c>
      <c r="I30" s="43">
        <f t="shared" si="7"/>
        <v>2</v>
      </c>
      <c r="J30" s="43" t="s">
        <v>89</v>
      </c>
      <c r="K30" s="49">
        <v>21346.2849015914</v>
      </c>
      <c r="L30" s="36">
        <v>2185646.1110739498</v>
      </c>
      <c r="M30" s="43" t="s">
        <v>90</v>
      </c>
      <c r="N30" s="43"/>
      <c r="P30" s="86"/>
    </row>
    <row r="31" spans="1:16" s="37" customFormat="1" ht="39.75" customHeight="1">
      <c r="A31" s="43" t="s">
        <v>85</v>
      </c>
      <c r="B31" s="43">
        <v>1</v>
      </c>
      <c r="C31" s="26" t="s">
        <v>119</v>
      </c>
      <c r="D31" s="43" t="str">
        <f t="shared" si="6"/>
        <v>3.05米</v>
      </c>
      <c r="E31" s="43" t="str">
        <f t="shared" si="8"/>
        <v>三房二厅二卫</v>
      </c>
      <c r="F31" s="27">
        <v>102.39</v>
      </c>
      <c r="G31" s="44">
        <v>79.410399999999996</v>
      </c>
      <c r="H31" s="28">
        <v>22.984300000000001</v>
      </c>
      <c r="I31" s="43">
        <f t="shared" si="7"/>
        <v>2</v>
      </c>
      <c r="J31" s="43" t="s">
        <v>89</v>
      </c>
      <c r="K31" s="49">
        <v>21426.2849015914</v>
      </c>
      <c r="L31" s="36">
        <v>2193837.31107395</v>
      </c>
      <c r="M31" s="43" t="s">
        <v>90</v>
      </c>
      <c r="N31" s="43"/>
      <c r="P31" s="86"/>
    </row>
    <row r="32" spans="1:16" s="37" customFormat="1" ht="39.75" customHeight="1">
      <c r="A32" s="43" t="s">
        <v>85</v>
      </c>
      <c r="B32" s="43">
        <v>1</v>
      </c>
      <c r="C32" s="26" t="s">
        <v>120</v>
      </c>
      <c r="D32" s="43" t="str">
        <f t="shared" si="6"/>
        <v>3.05米</v>
      </c>
      <c r="E32" s="43" t="str">
        <f t="shared" si="8"/>
        <v>三房二厅二卫</v>
      </c>
      <c r="F32" s="27">
        <v>102.39</v>
      </c>
      <c r="G32" s="44">
        <v>79.410399999999996</v>
      </c>
      <c r="H32" s="28">
        <v>22.984300000000001</v>
      </c>
      <c r="I32" s="43">
        <f t="shared" si="7"/>
        <v>2</v>
      </c>
      <c r="J32" s="43" t="s">
        <v>89</v>
      </c>
      <c r="K32" s="49">
        <v>21506.2849015914</v>
      </c>
      <c r="L32" s="36">
        <v>2202028.5110739502</v>
      </c>
      <c r="M32" s="43" t="s">
        <v>90</v>
      </c>
      <c r="N32" s="43"/>
      <c r="P32" s="86"/>
    </row>
    <row r="33" spans="1:16" s="37" customFormat="1" ht="39.75" customHeight="1">
      <c r="A33" s="43" t="s">
        <v>85</v>
      </c>
      <c r="B33" s="43">
        <v>1</v>
      </c>
      <c r="C33" s="26" t="s">
        <v>121</v>
      </c>
      <c r="D33" s="43" t="str">
        <f t="shared" si="6"/>
        <v>3.05米</v>
      </c>
      <c r="E33" s="43" t="str">
        <f t="shared" si="8"/>
        <v>三房二厅二卫</v>
      </c>
      <c r="F33" s="27">
        <v>102.39</v>
      </c>
      <c r="G33" s="44">
        <v>79.410399999999996</v>
      </c>
      <c r="H33" s="28">
        <v>22.984300000000001</v>
      </c>
      <c r="I33" s="43">
        <f t="shared" si="7"/>
        <v>2</v>
      </c>
      <c r="J33" s="43" t="s">
        <v>89</v>
      </c>
      <c r="K33" s="49">
        <v>21586.2849015914</v>
      </c>
      <c r="L33" s="36">
        <v>2210219.7110739499</v>
      </c>
      <c r="M33" s="43" t="s">
        <v>90</v>
      </c>
      <c r="N33" s="43"/>
      <c r="P33" s="86"/>
    </row>
    <row r="34" spans="1:16" s="37" customFormat="1" ht="39.75" customHeight="1">
      <c r="A34" s="43" t="s">
        <v>85</v>
      </c>
      <c r="B34" s="43">
        <v>1</v>
      </c>
      <c r="C34" s="26" t="s">
        <v>122</v>
      </c>
      <c r="D34" s="43" t="str">
        <f t="shared" si="6"/>
        <v>3.05米</v>
      </c>
      <c r="E34" s="43" t="str">
        <f t="shared" si="8"/>
        <v>三房二厅二卫</v>
      </c>
      <c r="F34" s="27">
        <v>102.39</v>
      </c>
      <c r="G34" s="44">
        <v>79.410399999999996</v>
      </c>
      <c r="H34" s="28">
        <v>22.984300000000001</v>
      </c>
      <c r="I34" s="43">
        <f t="shared" si="7"/>
        <v>2</v>
      </c>
      <c r="J34" s="43" t="s">
        <v>89</v>
      </c>
      <c r="K34" s="49">
        <v>21666.2849015914</v>
      </c>
      <c r="L34" s="36">
        <v>2218410.9110739501</v>
      </c>
      <c r="M34" s="43" t="s">
        <v>90</v>
      </c>
      <c r="N34" s="43"/>
      <c r="P34" s="86"/>
    </row>
    <row r="35" spans="1:16" s="37" customFormat="1" ht="39.75" customHeight="1">
      <c r="A35" s="43" t="s">
        <v>85</v>
      </c>
      <c r="B35" s="43">
        <v>1</v>
      </c>
      <c r="C35" s="26" t="s">
        <v>123</v>
      </c>
      <c r="D35" s="43" t="str">
        <f t="shared" si="6"/>
        <v>3.05米</v>
      </c>
      <c r="E35" s="43" t="str">
        <f t="shared" si="8"/>
        <v>三房二厅二卫</v>
      </c>
      <c r="F35" s="27">
        <v>102.39</v>
      </c>
      <c r="G35" s="44">
        <v>79.410399999999996</v>
      </c>
      <c r="H35" s="28">
        <v>22.984300000000001</v>
      </c>
      <c r="I35" s="43">
        <f t="shared" si="7"/>
        <v>2</v>
      </c>
      <c r="J35" s="43" t="s">
        <v>89</v>
      </c>
      <c r="K35" s="49">
        <v>21746.2849015914</v>
      </c>
      <c r="L35" s="36">
        <v>2226602.1110739498</v>
      </c>
      <c r="M35" s="43" t="s">
        <v>90</v>
      </c>
      <c r="N35" s="43"/>
      <c r="P35" s="86"/>
    </row>
    <row r="36" spans="1:16" s="37" customFormat="1" ht="39.75" customHeight="1">
      <c r="A36" s="43" t="s">
        <v>85</v>
      </c>
      <c r="B36" s="43">
        <v>1</v>
      </c>
      <c r="C36" s="26" t="s">
        <v>124</v>
      </c>
      <c r="D36" s="43" t="str">
        <f t="shared" si="6"/>
        <v>3.05米</v>
      </c>
      <c r="E36" s="43" t="str">
        <f t="shared" si="8"/>
        <v>三房二厅二卫</v>
      </c>
      <c r="F36" s="27">
        <v>102.39</v>
      </c>
      <c r="G36" s="44">
        <v>79.410399999999996</v>
      </c>
      <c r="H36" s="28">
        <v>22.984300000000001</v>
      </c>
      <c r="I36" s="43">
        <f t="shared" si="7"/>
        <v>2</v>
      </c>
      <c r="J36" s="43" t="s">
        <v>89</v>
      </c>
      <c r="K36" s="49">
        <v>21826.2849015914</v>
      </c>
      <c r="L36" s="36">
        <v>2234793.31107395</v>
      </c>
      <c r="M36" s="43" t="s">
        <v>90</v>
      </c>
      <c r="N36" s="43"/>
      <c r="P36" s="86"/>
    </row>
    <row r="37" spans="1:16" s="37" customFormat="1" ht="39.75" customHeight="1">
      <c r="A37" s="43" t="s">
        <v>85</v>
      </c>
      <c r="B37" s="43">
        <v>1</v>
      </c>
      <c r="C37" s="26" t="s">
        <v>125</v>
      </c>
      <c r="D37" s="43" t="str">
        <f t="shared" ref="D37:D46" si="9">$D$5</f>
        <v>3.05米</v>
      </c>
      <c r="E37" s="43" t="str">
        <f t="shared" si="8"/>
        <v>三房二厅二卫</v>
      </c>
      <c r="F37" s="27">
        <v>102.39</v>
      </c>
      <c r="G37" s="44">
        <v>79.410399999999996</v>
      </c>
      <c r="H37" s="28">
        <v>22.984300000000001</v>
      </c>
      <c r="I37" s="43">
        <f t="shared" si="7"/>
        <v>2</v>
      </c>
      <c r="J37" s="43" t="s">
        <v>89</v>
      </c>
      <c r="K37" s="49">
        <v>21826.2849015914</v>
      </c>
      <c r="L37" s="36">
        <v>2234793.31107395</v>
      </c>
      <c r="M37" s="43" t="s">
        <v>90</v>
      </c>
      <c r="N37" s="43"/>
      <c r="P37" s="86"/>
    </row>
    <row r="38" spans="1:16" s="37" customFormat="1" ht="39.75" customHeight="1">
      <c r="A38" s="43" t="s">
        <v>85</v>
      </c>
      <c r="B38" s="43">
        <v>1</v>
      </c>
      <c r="C38" s="26" t="s">
        <v>126</v>
      </c>
      <c r="D38" s="43" t="str">
        <f t="shared" si="9"/>
        <v>3.05米</v>
      </c>
      <c r="E38" s="43" t="str">
        <f t="shared" si="8"/>
        <v>三房二厅二卫</v>
      </c>
      <c r="F38" s="27">
        <v>102.39</v>
      </c>
      <c r="G38" s="44">
        <v>79.410399999999996</v>
      </c>
      <c r="H38" s="28">
        <v>22.984300000000001</v>
      </c>
      <c r="I38" s="43">
        <f t="shared" ref="I38:I48" si="10">$I$26</f>
        <v>2</v>
      </c>
      <c r="J38" s="43" t="s">
        <v>89</v>
      </c>
      <c r="K38" s="49">
        <v>21826.2849015914</v>
      </c>
      <c r="L38" s="36">
        <v>2234793.31107395</v>
      </c>
      <c r="M38" s="43" t="s">
        <v>90</v>
      </c>
      <c r="N38" s="43"/>
      <c r="P38" s="86"/>
    </row>
    <row r="39" spans="1:16" s="37" customFormat="1" ht="39.75" customHeight="1">
      <c r="A39" s="43" t="s">
        <v>85</v>
      </c>
      <c r="B39" s="43">
        <v>1</v>
      </c>
      <c r="C39" s="26" t="s">
        <v>127</v>
      </c>
      <c r="D39" s="43" t="str">
        <f t="shared" si="9"/>
        <v>3.05米</v>
      </c>
      <c r="E39" s="43" t="str">
        <f t="shared" ref="E39:E46" si="11">$E$27</f>
        <v>三房二厅二卫</v>
      </c>
      <c r="F39" s="27">
        <v>102.39</v>
      </c>
      <c r="G39" s="44">
        <v>79.410399999999996</v>
      </c>
      <c r="H39" s="28">
        <v>22.984300000000001</v>
      </c>
      <c r="I39" s="43">
        <f t="shared" si="10"/>
        <v>2</v>
      </c>
      <c r="J39" s="43" t="s">
        <v>89</v>
      </c>
      <c r="K39" s="49">
        <v>21906.2849015914</v>
      </c>
      <c r="L39" s="36">
        <v>2242984.5110739502</v>
      </c>
      <c r="M39" s="43" t="s">
        <v>90</v>
      </c>
      <c r="N39" s="43"/>
      <c r="P39" s="86"/>
    </row>
    <row r="40" spans="1:16" s="37" customFormat="1" ht="39.75" customHeight="1">
      <c r="A40" s="43" t="s">
        <v>85</v>
      </c>
      <c r="B40" s="43">
        <v>1</v>
      </c>
      <c r="C40" s="26" t="s">
        <v>128</v>
      </c>
      <c r="D40" s="43" t="str">
        <f t="shared" si="9"/>
        <v>3.05米</v>
      </c>
      <c r="E40" s="43" t="str">
        <f t="shared" si="11"/>
        <v>三房二厅二卫</v>
      </c>
      <c r="F40" s="27">
        <v>102.39</v>
      </c>
      <c r="G40" s="44">
        <v>79.410399999999996</v>
      </c>
      <c r="H40" s="28">
        <v>22.984300000000001</v>
      </c>
      <c r="I40" s="43">
        <f t="shared" si="10"/>
        <v>2</v>
      </c>
      <c r="J40" s="43" t="s">
        <v>89</v>
      </c>
      <c r="K40" s="49">
        <v>21956.2849015914</v>
      </c>
      <c r="L40" s="36">
        <v>2248104.0110739502</v>
      </c>
      <c r="M40" s="43" t="s">
        <v>90</v>
      </c>
      <c r="N40" s="43"/>
      <c r="P40" s="86"/>
    </row>
    <row r="41" spans="1:16" s="37" customFormat="1" ht="39.75" customHeight="1">
      <c r="A41" s="43" t="s">
        <v>85</v>
      </c>
      <c r="B41" s="43">
        <v>1</v>
      </c>
      <c r="C41" s="26" t="s">
        <v>129</v>
      </c>
      <c r="D41" s="43" t="str">
        <f t="shared" si="9"/>
        <v>3.05米</v>
      </c>
      <c r="E41" s="43" t="str">
        <f t="shared" si="11"/>
        <v>三房二厅二卫</v>
      </c>
      <c r="F41" s="27">
        <v>102.39</v>
      </c>
      <c r="G41" s="44">
        <v>79.410399999999996</v>
      </c>
      <c r="H41" s="28">
        <v>22.984300000000001</v>
      </c>
      <c r="I41" s="43">
        <f t="shared" si="10"/>
        <v>2</v>
      </c>
      <c r="J41" s="43" t="s">
        <v>89</v>
      </c>
      <c r="K41" s="49">
        <v>22006.2849015914</v>
      </c>
      <c r="L41" s="36">
        <v>2253223.5110739502</v>
      </c>
      <c r="M41" s="43" t="s">
        <v>90</v>
      </c>
      <c r="N41" s="43"/>
      <c r="P41" s="86"/>
    </row>
    <row r="42" spans="1:16" s="37" customFormat="1" ht="39.75" customHeight="1">
      <c r="A42" s="43" t="s">
        <v>85</v>
      </c>
      <c r="B42" s="43">
        <v>1</v>
      </c>
      <c r="C42" s="26" t="s">
        <v>130</v>
      </c>
      <c r="D42" s="43" t="str">
        <f t="shared" si="9"/>
        <v>3.05米</v>
      </c>
      <c r="E42" s="43" t="str">
        <f t="shared" si="11"/>
        <v>三房二厅二卫</v>
      </c>
      <c r="F42" s="27">
        <v>102.39</v>
      </c>
      <c r="G42" s="44">
        <v>79.410399999999996</v>
      </c>
      <c r="H42" s="28">
        <v>22.984300000000001</v>
      </c>
      <c r="I42" s="43">
        <f t="shared" si="10"/>
        <v>2</v>
      </c>
      <c r="J42" s="43" t="s">
        <v>89</v>
      </c>
      <c r="K42" s="49">
        <v>22036.2849015914</v>
      </c>
      <c r="L42" s="36">
        <v>2256295.2110739499</v>
      </c>
      <c r="M42" s="43" t="s">
        <v>90</v>
      </c>
      <c r="N42" s="43"/>
      <c r="P42" s="86"/>
    </row>
    <row r="43" spans="1:16" s="37" customFormat="1" ht="39.75" customHeight="1">
      <c r="A43" s="43" t="s">
        <v>85</v>
      </c>
      <c r="B43" s="43">
        <v>1</v>
      </c>
      <c r="C43" s="26" t="s">
        <v>131</v>
      </c>
      <c r="D43" s="43" t="str">
        <f t="shared" si="9"/>
        <v>3.05米</v>
      </c>
      <c r="E43" s="43" t="str">
        <f t="shared" si="11"/>
        <v>三房二厅二卫</v>
      </c>
      <c r="F43" s="27">
        <v>102.39</v>
      </c>
      <c r="G43" s="44">
        <v>79.410399999999996</v>
      </c>
      <c r="H43" s="28">
        <v>22.984300000000001</v>
      </c>
      <c r="I43" s="43">
        <f t="shared" si="10"/>
        <v>2</v>
      </c>
      <c r="J43" s="43" t="s">
        <v>89</v>
      </c>
      <c r="K43" s="49">
        <v>22066.2849015914</v>
      </c>
      <c r="L43" s="36">
        <v>2259366.9110739501</v>
      </c>
      <c r="M43" s="43" t="s">
        <v>90</v>
      </c>
      <c r="N43" s="43"/>
      <c r="P43" s="86"/>
    </row>
    <row r="44" spans="1:16" s="37" customFormat="1" ht="39.75" customHeight="1">
      <c r="A44" s="43" t="s">
        <v>85</v>
      </c>
      <c r="B44" s="43">
        <v>1</v>
      </c>
      <c r="C44" s="26" t="s">
        <v>132</v>
      </c>
      <c r="D44" s="43" t="str">
        <f t="shared" si="9"/>
        <v>3.05米</v>
      </c>
      <c r="E44" s="43" t="str">
        <f t="shared" si="11"/>
        <v>三房二厅二卫</v>
      </c>
      <c r="F44" s="27">
        <v>102.39</v>
      </c>
      <c r="G44" s="44">
        <v>79.410399999999996</v>
      </c>
      <c r="H44" s="28">
        <v>22.984300000000001</v>
      </c>
      <c r="I44" s="43">
        <f t="shared" si="10"/>
        <v>2</v>
      </c>
      <c r="J44" s="43" t="s">
        <v>89</v>
      </c>
      <c r="K44" s="49">
        <v>22096.2849015914</v>
      </c>
      <c r="L44" s="36">
        <v>2262438.6110739498</v>
      </c>
      <c r="M44" s="43" t="s">
        <v>90</v>
      </c>
      <c r="N44" s="43"/>
      <c r="P44" s="86"/>
    </row>
    <row r="45" spans="1:16" s="37" customFormat="1" ht="39.75" customHeight="1">
      <c r="A45" s="43" t="s">
        <v>85</v>
      </c>
      <c r="B45" s="43">
        <v>1</v>
      </c>
      <c r="C45" s="26" t="s">
        <v>133</v>
      </c>
      <c r="D45" s="43" t="str">
        <f t="shared" si="9"/>
        <v>3.05米</v>
      </c>
      <c r="E45" s="43" t="str">
        <f t="shared" si="11"/>
        <v>三房二厅二卫</v>
      </c>
      <c r="F45" s="27">
        <v>102.39</v>
      </c>
      <c r="G45" s="44">
        <v>79.410399999999996</v>
      </c>
      <c r="H45" s="28">
        <v>22.984300000000001</v>
      </c>
      <c r="I45" s="43">
        <f t="shared" si="10"/>
        <v>2</v>
      </c>
      <c r="J45" s="43" t="s">
        <v>89</v>
      </c>
      <c r="K45" s="49">
        <v>22126.2849015914</v>
      </c>
      <c r="L45" s="36">
        <v>2265510.31107395</v>
      </c>
      <c r="M45" s="43" t="s">
        <v>90</v>
      </c>
      <c r="N45" s="43"/>
      <c r="P45" s="86"/>
    </row>
    <row r="46" spans="1:16" s="37" customFormat="1" ht="39.75" customHeight="1">
      <c r="A46" s="43" t="s">
        <v>85</v>
      </c>
      <c r="B46" s="43">
        <v>1</v>
      </c>
      <c r="C46" s="26" t="s">
        <v>134</v>
      </c>
      <c r="D46" s="43" t="str">
        <f t="shared" si="9"/>
        <v>3.05米</v>
      </c>
      <c r="E46" s="43" t="str">
        <f t="shared" si="11"/>
        <v>三房二厅二卫</v>
      </c>
      <c r="F46" s="27">
        <v>102.39</v>
      </c>
      <c r="G46" s="44">
        <v>79.410399999999996</v>
      </c>
      <c r="H46" s="28">
        <v>22.984300000000001</v>
      </c>
      <c r="I46" s="43">
        <f t="shared" si="10"/>
        <v>2</v>
      </c>
      <c r="J46" s="43" t="s">
        <v>89</v>
      </c>
      <c r="K46" s="49">
        <v>22156.2849015914</v>
      </c>
      <c r="L46" s="36">
        <v>2268582.0110739502</v>
      </c>
      <c r="M46" s="43" t="s">
        <v>90</v>
      </c>
      <c r="N46" s="43"/>
      <c r="P46" s="86"/>
    </row>
    <row r="47" spans="1:16" s="37" customFormat="1" ht="39.75" customHeight="1">
      <c r="A47" s="43" t="s">
        <v>85</v>
      </c>
      <c r="B47" s="43">
        <v>1</v>
      </c>
      <c r="C47" s="26" t="s">
        <v>135</v>
      </c>
      <c r="D47" s="43" t="s">
        <v>111</v>
      </c>
      <c r="E47" s="43" t="s">
        <v>112</v>
      </c>
      <c r="F47" s="27">
        <v>239.18</v>
      </c>
      <c r="G47" s="44">
        <v>185.56120000000001</v>
      </c>
      <c r="H47" s="28">
        <v>53.616599999999998</v>
      </c>
      <c r="I47" s="43">
        <f t="shared" si="10"/>
        <v>2</v>
      </c>
      <c r="J47" s="43" t="s">
        <v>89</v>
      </c>
      <c r="K47" s="49">
        <v>22706.2849015914</v>
      </c>
      <c r="L47" s="36">
        <v>5430889.2227626396</v>
      </c>
      <c r="M47" s="43" t="s">
        <v>90</v>
      </c>
      <c r="N47" s="43"/>
      <c r="P47" s="86"/>
    </row>
    <row r="48" spans="1:16" s="37" customFormat="1" ht="39.75" customHeight="1">
      <c r="A48" s="43" t="s">
        <v>85</v>
      </c>
      <c r="B48" s="43">
        <v>1</v>
      </c>
      <c r="C48" s="26" t="s">
        <v>136</v>
      </c>
      <c r="D48" s="43" t="s">
        <v>111</v>
      </c>
      <c r="E48" s="43" t="s">
        <v>112</v>
      </c>
      <c r="F48" s="27">
        <v>234.2</v>
      </c>
      <c r="G48" s="44">
        <v>181.7004</v>
      </c>
      <c r="H48" s="28">
        <v>52.501100000000001</v>
      </c>
      <c r="I48" s="43">
        <f t="shared" si="10"/>
        <v>2</v>
      </c>
      <c r="J48" s="43" t="s">
        <v>89</v>
      </c>
      <c r="K48" s="49">
        <v>22006.2849015914</v>
      </c>
      <c r="L48" s="36">
        <v>5153871.9239527099</v>
      </c>
      <c r="M48" s="43" t="s">
        <v>90</v>
      </c>
      <c r="N48" s="43"/>
      <c r="P48" s="86"/>
    </row>
    <row r="49" spans="1:16" s="37" customFormat="1" ht="39.75" customHeight="1">
      <c r="A49" s="43" t="s">
        <v>85</v>
      </c>
      <c r="B49" s="43">
        <v>2</v>
      </c>
      <c r="C49" s="26" t="s">
        <v>137</v>
      </c>
      <c r="D49" s="43" t="str">
        <f t="shared" ref="D49:D56" si="12">$D$5</f>
        <v>3.05米</v>
      </c>
      <c r="E49" s="43" t="str">
        <f>$E$44</f>
        <v>三房二厅二卫</v>
      </c>
      <c r="F49" s="27">
        <v>102.39</v>
      </c>
      <c r="G49" s="44">
        <v>79.410399999999996</v>
      </c>
      <c r="H49" s="28">
        <v>22.984300000000001</v>
      </c>
      <c r="I49" s="43">
        <f>$I$42</f>
        <v>2</v>
      </c>
      <c r="J49" s="43" t="s">
        <v>89</v>
      </c>
      <c r="K49" s="49">
        <v>19566.2849015914</v>
      </c>
      <c r="L49" s="36">
        <v>2003391.9110739499</v>
      </c>
      <c r="M49" s="43" t="s">
        <v>90</v>
      </c>
      <c r="N49" s="43"/>
      <c r="P49" s="86"/>
    </row>
    <row r="50" spans="1:16" s="37" customFormat="1" ht="39.75" customHeight="1">
      <c r="A50" s="43" t="s">
        <v>85</v>
      </c>
      <c r="B50" s="43">
        <v>2</v>
      </c>
      <c r="C50" s="26" t="s">
        <v>138</v>
      </c>
      <c r="D50" s="43" t="str">
        <f t="shared" si="12"/>
        <v>3.05米</v>
      </c>
      <c r="E50" s="43" t="str">
        <f t="shared" ref="E50:E59" si="13">$E$44</f>
        <v>三房二厅二卫</v>
      </c>
      <c r="F50" s="27">
        <v>102.39</v>
      </c>
      <c r="G50" s="44">
        <v>79.410399999999996</v>
      </c>
      <c r="H50" s="28">
        <v>22.984300000000001</v>
      </c>
      <c r="I50" s="43">
        <f t="shared" ref="I50:I59" si="14">$I$42</f>
        <v>2</v>
      </c>
      <c r="J50" s="43" t="s">
        <v>89</v>
      </c>
      <c r="K50" s="49">
        <v>20366.2849015914</v>
      </c>
      <c r="L50" s="36">
        <v>2085303.9110739499</v>
      </c>
      <c r="M50" s="43" t="s">
        <v>90</v>
      </c>
      <c r="N50" s="43"/>
      <c r="P50" s="86"/>
    </row>
    <row r="51" spans="1:16" s="37" customFormat="1" ht="39.75" customHeight="1">
      <c r="A51" s="43" t="s">
        <v>85</v>
      </c>
      <c r="B51" s="43">
        <v>2</v>
      </c>
      <c r="C51" s="26" t="s">
        <v>139</v>
      </c>
      <c r="D51" s="43" t="str">
        <f t="shared" si="12"/>
        <v>3.05米</v>
      </c>
      <c r="E51" s="43" t="str">
        <f t="shared" si="13"/>
        <v>三房二厅二卫</v>
      </c>
      <c r="F51" s="27">
        <v>102.39</v>
      </c>
      <c r="G51" s="44">
        <v>79.410399999999996</v>
      </c>
      <c r="H51" s="28">
        <v>22.984300000000001</v>
      </c>
      <c r="I51" s="43">
        <f t="shared" si="14"/>
        <v>2</v>
      </c>
      <c r="J51" s="43" t="s">
        <v>89</v>
      </c>
      <c r="K51" s="49">
        <v>21166.2849015914</v>
      </c>
      <c r="L51" s="36">
        <v>2167215.9110739501</v>
      </c>
      <c r="M51" s="43" t="s">
        <v>90</v>
      </c>
      <c r="N51" s="43"/>
      <c r="P51" s="86"/>
    </row>
    <row r="52" spans="1:16" s="37" customFormat="1" ht="39.75" customHeight="1">
      <c r="A52" s="43" t="s">
        <v>85</v>
      </c>
      <c r="B52" s="43">
        <v>2</v>
      </c>
      <c r="C52" s="26" t="s">
        <v>140</v>
      </c>
      <c r="D52" s="43" t="str">
        <f t="shared" si="12"/>
        <v>3.05米</v>
      </c>
      <c r="E52" s="43" t="str">
        <f t="shared" si="13"/>
        <v>三房二厅二卫</v>
      </c>
      <c r="F52" s="27">
        <v>102.39</v>
      </c>
      <c r="G52" s="44">
        <v>79.410399999999996</v>
      </c>
      <c r="H52" s="28">
        <v>22.984300000000001</v>
      </c>
      <c r="I52" s="43">
        <f t="shared" si="14"/>
        <v>2</v>
      </c>
      <c r="J52" s="43" t="s">
        <v>89</v>
      </c>
      <c r="K52" s="49">
        <v>21246.2849015914</v>
      </c>
      <c r="L52" s="36">
        <v>2175407.1110739498</v>
      </c>
      <c r="M52" s="43" t="s">
        <v>90</v>
      </c>
      <c r="N52" s="43"/>
      <c r="P52" s="86"/>
    </row>
    <row r="53" spans="1:16" s="37" customFormat="1" ht="39.75" customHeight="1">
      <c r="A53" s="43" t="s">
        <v>85</v>
      </c>
      <c r="B53" s="43">
        <v>2</v>
      </c>
      <c r="C53" s="26" t="s">
        <v>141</v>
      </c>
      <c r="D53" s="43" t="str">
        <f t="shared" si="12"/>
        <v>3.05米</v>
      </c>
      <c r="E53" s="43" t="str">
        <f t="shared" si="13"/>
        <v>三房二厅二卫</v>
      </c>
      <c r="F53" s="27">
        <v>102.39</v>
      </c>
      <c r="G53" s="44">
        <v>79.410399999999996</v>
      </c>
      <c r="H53" s="28">
        <v>22.984300000000001</v>
      </c>
      <c r="I53" s="43">
        <f t="shared" si="14"/>
        <v>2</v>
      </c>
      <c r="J53" s="43" t="s">
        <v>89</v>
      </c>
      <c r="K53" s="49">
        <v>21326.2849015914</v>
      </c>
      <c r="L53" s="36">
        <v>2183598.31107395</v>
      </c>
      <c r="M53" s="43" t="s">
        <v>90</v>
      </c>
      <c r="N53" s="43"/>
      <c r="P53" s="86"/>
    </row>
    <row r="54" spans="1:16" s="37" customFormat="1" ht="39.75" customHeight="1">
      <c r="A54" s="43" t="s">
        <v>85</v>
      </c>
      <c r="B54" s="43">
        <v>2</v>
      </c>
      <c r="C54" s="26" t="s">
        <v>142</v>
      </c>
      <c r="D54" s="43" t="str">
        <f t="shared" si="12"/>
        <v>3.05米</v>
      </c>
      <c r="E54" s="43" t="str">
        <f t="shared" si="13"/>
        <v>三房二厅二卫</v>
      </c>
      <c r="F54" s="27">
        <v>102.39</v>
      </c>
      <c r="G54" s="44">
        <v>79.410399999999996</v>
      </c>
      <c r="H54" s="28">
        <v>22.984300000000001</v>
      </c>
      <c r="I54" s="43">
        <f t="shared" si="14"/>
        <v>2</v>
      </c>
      <c r="J54" s="43" t="s">
        <v>89</v>
      </c>
      <c r="K54" s="49">
        <v>21406.2849015914</v>
      </c>
      <c r="L54" s="36">
        <v>2191789.5110739502</v>
      </c>
      <c r="M54" s="43" t="s">
        <v>90</v>
      </c>
      <c r="N54" s="43"/>
      <c r="P54" s="86"/>
    </row>
    <row r="55" spans="1:16" s="37" customFormat="1" ht="39.75" customHeight="1">
      <c r="A55" s="43" t="s">
        <v>85</v>
      </c>
      <c r="B55" s="43">
        <v>2</v>
      </c>
      <c r="C55" s="26" t="s">
        <v>143</v>
      </c>
      <c r="D55" s="43" t="str">
        <f t="shared" si="12"/>
        <v>3.05米</v>
      </c>
      <c r="E55" s="43" t="str">
        <f t="shared" si="13"/>
        <v>三房二厅二卫</v>
      </c>
      <c r="F55" s="27">
        <v>102.39</v>
      </c>
      <c r="G55" s="44">
        <v>79.410399999999996</v>
      </c>
      <c r="H55" s="28">
        <v>22.984300000000001</v>
      </c>
      <c r="I55" s="43">
        <f t="shared" si="14"/>
        <v>2</v>
      </c>
      <c r="J55" s="43" t="s">
        <v>89</v>
      </c>
      <c r="K55" s="49">
        <v>21486.2849015914</v>
      </c>
      <c r="L55" s="36">
        <v>2199980.7110739499</v>
      </c>
      <c r="M55" s="43" t="s">
        <v>90</v>
      </c>
      <c r="N55" s="43"/>
      <c r="P55" s="86"/>
    </row>
    <row r="56" spans="1:16" s="37" customFormat="1" ht="39.75" customHeight="1">
      <c r="A56" s="43" t="s">
        <v>85</v>
      </c>
      <c r="B56" s="43">
        <v>2</v>
      </c>
      <c r="C56" s="26" t="s">
        <v>144</v>
      </c>
      <c r="D56" s="43" t="str">
        <f t="shared" si="12"/>
        <v>3.05米</v>
      </c>
      <c r="E56" s="43" t="str">
        <f t="shared" si="13"/>
        <v>三房二厅二卫</v>
      </c>
      <c r="F56" s="27">
        <v>102.39</v>
      </c>
      <c r="G56" s="44">
        <v>79.410399999999996</v>
      </c>
      <c r="H56" s="28">
        <v>22.984300000000001</v>
      </c>
      <c r="I56" s="43">
        <f t="shared" si="14"/>
        <v>2</v>
      </c>
      <c r="J56" s="43" t="s">
        <v>89</v>
      </c>
      <c r="K56" s="49">
        <v>21566.2849015914</v>
      </c>
      <c r="L56" s="36">
        <v>2208171.9110739501</v>
      </c>
      <c r="M56" s="43" t="s">
        <v>90</v>
      </c>
      <c r="N56" s="43"/>
      <c r="P56" s="86"/>
    </row>
    <row r="57" spans="1:16" s="37" customFormat="1" ht="39.75" customHeight="1">
      <c r="A57" s="43" t="s">
        <v>85</v>
      </c>
      <c r="B57" s="43">
        <v>2</v>
      </c>
      <c r="C57" s="26" t="s">
        <v>145</v>
      </c>
      <c r="D57" s="43" t="str">
        <f t="shared" ref="D57:D66" si="15">$D$5</f>
        <v>3.05米</v>
      </c>
      <c r="E57" s="43" t="str">
        <f t="shared" si="13"/>
        <v>三房二厅二卫</v>
      </c>
      <c r="F57" s="27">
        <v>102.39</v>
      </c>
      <c r="G57" s="44">
        <v>79.410399999999996</v>
      </c>
      <c r="H57" s="28">
        <v>22.984300000000001</v>
      </c>
      <c r="I57" s="43">
        <f t="shared" si="14"/>
        <v>2</v>
      </c>
      <c r="J57" s="43" t="s">
        <v>89</v>
      </c>
      <c r="K57" s="49">
        <v>21646.2849015914</v>
      </c>
      <c r="L57" s="36">
        <v>2216363.1110739498</v>
      </c>
      <c r="M57" s="43" t="s">
        <v>90</v>
      </c>
      <c r="N57" s="43"/>
      <c r="P57" s="86"/>
    </row>
    <row r="58" spans="1:16" s="37" customFormat="1" ht="39.75" customHeight="1">
      <c r="A58" s="43" t="s">
        <v>85</v>
      </c>
      <c r="B58" s="43">
        <v>2</v>
      </c>
      <c r="C58" s="26" t="s">
        <v>146</v>
      </c>
      <c r="D58" s="43" t="str">
        <f t="shared" si="15"/>
        <v>3.05米</v>
      </c>
      <c r="E58" s="43" t="str">
        <f t="shared" si="13"/>
        <v>三房二厅二卫</v>
      </c>
      <c r="F58" s="27">
        <v>102.39</v>
      </c>
      <c r="G58" s="44">
        <v>79.410399999999996</v>
      </c>
      <c r="H58" s="28">
        <v>22.984300000000001</v>
      </c>
      <c r="I58" s="43">
        <f t="shared" si="14"/>
        <v>2</v>
      </c>
      <c r="J58" s="43" t="s">
        <v>89</v>
      </c>
      <c r="K58" s="49">
        <v>21726.2849015914</v>
      </c>
      <c r="L58" s="36">
        <v>2224554.31107395</v>
      </c>
      <c r="M58" s="43" t="s">
        <v>90</v>
      </c>
      <c r="N58" s="43"/>
      <c r="P58" s="86"/>
    </row>
    <row r="59" spans="1:16" s="37" customFormat="1" ht="39.75" customHeight="1">
      <c r="A59" s="43" t="s">
        <v>85</v>
      </c>
      <c r="B59" s="43">
        <v>2</v>
      </c>
      <c r="C59" s="26" t="s">
        <v>147</v>
      </c>
      <c r="D59" s="43" t="str">
        <f t="shared" si="15"/>
        <v>3.05米</v>
      </c>
      <c r="E59" s="43" t="str">
        <f t="shared" si="13"/>
        <v>三房二厅二卫</v>
      </c>
      <c r="F59" s="27">
        <v>102.39</v>
      </c>
      <c r="G59" s="44">
        <v>79.410399999999996</v>
      </c>
      <c r="H59" s="28">
        <v>22.984300000000001</v>
      </c>
      <c r="I59" s="43">
        <f t="shared" si="14"/>
        <v>2</v>
      </c>
      <c r="J59" s="43" t="s">
        <v>89</v>
      </c>
      <c r="K59" s="49">
        <v>21726.2849015914</v>
      </c>
      <c r="L59" s="36">
        <v>2224554.31107395</v>
      </c>
      <c r="M59" s="43" t="s">
        <v>90</v>
      </c>
      <c r="N59" s="43"/>
      <c r="P59" s="86"/>
    </row>
    <row r="60" spans="1:16" s="37" customFormat="1" ht="39.75" customHeight="1">
      <c r="A60" s="43" t="s">
        <v>85</v>
      </c>
      <c r="B60" s="43">
        <v>2</v>
      </c>
      <c r="C60" s="26" t="s">
        <v>148</v>
      </c>
      <c r="D60" s="43" t="str">
        <f t="shared" si="15"/>
        <v>3.05米</v>
      </c>
      <c r="E60" s="43" t="str">
        <f t="shared" ref="E60:E68" si="16">$E$44</f>
        <v>三房二厅二卫</v>
      </c>
      <c r="F60" s="27">
        <v>102.39</v>
      </c>
      <c r="G60" s="44">
        <v>79.410399999999996</v>
      </c>
      <c r="H60" s="28">
        <v>22.984300000000001</v>
      </c>
      <c r="I60" s="43">
        <f t="shared" ref="I60:I69" si="17">$I$42</f>
        <v>2</v>
      </c>
      <c r="J60" s="43" t="s">
        <v>89</v>
      </c>
      <c r="K60" s="49">
        <v>21726.2849015914</v>
      </c>
      <c r="L60" s="36">
        <v>2224554.31107395</v>
      </c>
      <c r="M60" s="43" t="s">
        <v>90</v>
      </c>
      <c r="N60" s="43"/>
      <c r="P60" s="86"/>
    </row>
    <row r="61" spans="1:16" s="37" customFormat="1" ht="39.75" customHeight="1">
      <c r="A61" s="43" t="s">
        <v>85</v>
      </c>
      <c r="B61" s="43">
        <v>2</v>
      </c>
      <c r="C61" s="26" t="s">
        <v>149</v>
      </c>
      <c r="D61" s="43" t="str">
        <f t="shared" si="15"/>
        <v>3.05米</v>
      </c>
      <c r="E61" s="43" t="str">
        <f t="shared" si="16"/>
        <v>三房二厅二卫</v>
      </c>
      <c r="F61" s="27">
        <v>102.39</v>
      </c>
      <c r="G61" s="44">
        <v>79.410399999999996</v>
      </c>
      <c r="H61" s="28">
        <v>22.984300000000001</v>
      </c>
      <c r="I61" s="43">
        <f t="shared" si="17"/>
        <v>2</v>
      </c>
      <c r="J61" s="43" t="s">
        <v>89</v>
      </c>
      <c r="K61" s="49">
        <v>21806.2849015914</v>
      </c>
      <c r="L61" s="36">
        <v>2232745.5110739502</v>
      </c>
      <c r="M61" s="43" t="s">
        <v>90</v>
      </c>
      <c r="N61" s="43"/>
      <c r="P61" s="86"/>
    </row>
    <row r="62" spans="1:16" s="37" customFormat="1" ht="39.75" customHeight="1">
      <c r="A62" s="43" t="s">
        <v>85</v>
      </c>
      <c r="B62" s="43">
        <v>2</v>
      </c>
      <c r="C62" s="26" t="s">
        <v>150</v>
      </c>
      <c r="D62" s="43" t="str">
        <f t="shared" si="15"/>
        <v>3.05米</v>
      </c>
      <c r="E62" s="43" t="str">
        <f t="shared" si="16"/>
        <v>三房二厅二卫</v>
      </c>
      <c r="F62" s="27">
        <v>102.39</v>
      </c>
      <c r="G62" s="44">
        <v>79.410399999999996</v>
      </c>
      <c r="H62" s="28">
        <v>22.984300000000001</v>
      </c>
      <c r="I62" s="43">
        <f t="shared" si="17"/>
        <v>2</v>
      </c>
      <c r="J62" s="43" t="s">
        <v>89</v>
      </c>
      <c r="K62" s="49">
        <v>21856.2849015914</v>
      </c>
      <c r="L62" s="36">
        <v>2237865.0110739502</v>
      </c>
      <c r="M62" s="43" t="s">
        <v>90</v>
      </c>
      <c r="N62" s="43"/>
      <c r="P62" s="86"/>
    </row>
    <row r="63" spans="1:16" s="37" customFormat="1" ht="39.75" customHeight="1">
      <c r="A63" s="43" t="s">
        <v>85</v>
      </c>
      <c r="B63" s="43">
        <v>2</v>
      </c>
      <c r="C63" s="26" t="s">
        <v>151</v>
      </c>
      <c r="D63" s="43" t="str">
        <f t="shared" si="15"/>
        <v>3.05米</v>
      </c>
      <c r="E63" s="43" t="str">
        <f t="shared" si="16"/>
        <v>三房二厅二卫</v>
      </c>
      <c r="F63" s="27">
        <v>102.39</v>
      </c>
      <c r="G63" s="44">
        <v>79.410399999999996</v>
      </c>
      <c r="H63" s="28">
        <v>22.984300000000001</v>
      </c>
      <c r="I63" s="43">
        <f t="shared" si="17"/>
        <v>2</v>
      </c>
      <c r="J63" s="43" t="s">
        <v>89</v>
      </c>
      <c r="K63" s="49">
        <v>21906.2849015914</v>
      </c>
      <c r="L63" s="36">
        <v>2242984.5110739502</v>
      </c>
      <c r="M63" s="43" t="s">
        <v>90</v>
      </c>
      <c r="N63" s="43"/>
      <c r="P63" s="86"/>
    </row>
    <row r="64" spans="1:16" s="37" customFormat="1" ht="39.75" customHeight="1">
      <c r="A64" s="43" t="s">
        <v>85</v>
      </c>
      <c r="B64" s="43">
        <v>2</v>
      </c>
      <c r="C64" s="26" t="s">
        <v>152</v>
      </c>
      <c r="D64" s="43" t="str">
        <f t="shared" si="15"/>
        <v>3.05米</v>
      </c>
      <c r="E64" s="43" t="str">
        <f t="shared" si="16"/>
        <v>三房二厅二卫</v>
      </c>
      <c r="F64" s="27">
        <v>102.39</v>
      </c>
      <c r="G64" s="44">
        <v>79.410399999999996</v>
      </c>
      <c r="H64" s="28">
        <v>22.984300000000001</v>
      </c>
      <c r="I64" s="43">
        <f t="shared" si="17"/>
        <v>2</v>
      </c>
      <c r="J64" s="43" t="s">
        <v>89</v>
      </c>
      <c r="K64" s="49">
        <v>21936.2849015914</v>
      </c>
      <c r="L64" s="36">
        <v>2246056.2110739499</v>
      </c>
      <c r="M64" s="43" t="s">
        <v>90</v>
      </c>
      <c r="N64" s="43"/>
      <c r="P64" s="86"/>
    </row>
    <row r="65" spans="1:16" s="37" customFormat="1" ht="39.75" customHeight="1">
      <c r="A65" s="43" t="s">
        <v>85</v>
      </c>
      <c r="B65" s="43">
        <v>2</v>
      </c>
      <c r="C65" s="26" t="s">
        <v>153</v>
      </c>
      <c r="D65" s="43" t="str">
        <f t="shared" si="15"/>
        <v>3.05米</v>
      </c>
      <c r="E65" s="43" t="str">
        <f t="shared" si="16"/>
        <v>三房二厅二卫</v>
      </c>
      <c r="F65" s="27">
        <v>102.39</v>
      </c>
      <c r="G65" s="44">
        <v>79.410399999999996</v>
      </c>
      <c r="H65" s="28">
        <v>22.984300000000001</v>
      </c>
      <c r="I65" s="43">
        <f t="shared" si="17"/>
        <v>2</v>
      </c>
      <c r="J65" s="43" t="s">
        <v>89</v>
      </c>
      <c r="K65" s="49">
        <v>21966.2849015914</v>
      </c>
      <c r="L65" s="36">
        <v>2249127.9110739501</v>
      </c>
      <c r="M65" s="43" t="s">
        <v>90</v>
      </c>
      <c r="N65" s="43"/>
      <c r="P65" s="86"/>
    </row>
    <row r="66" spans="1:16" s="37" customFormat="1" ht="39.75" customHeight="1">
      <c r="A66" s="43" t="s">
        <v>85</v>
      </c>
      <c r="B66" s="43">
        <v>2</v>
      </c>
      <c r="C66" s="26" t="s">
        <v>154</v>
      </c>
      <c r="D66" s="43" t="str">
        <f t="shared" si="15"/>
        <v>3.05米</v>
      </c>
      <c r="E66" s="43" t="str">
        <f t="shared" si="16"/>
        <v>三房二厅二卫</v>
      </c>
      <c r="F66" s="27">
        <v>102.39</v>
      </c>
      <c r="G66" s="44">
        <v>79.410399999999996</v>
      </c>
      <c r="H66" s="28">
        <v>22.984300000000001</v>
      </c>
      <c r="I66" s="43">
        <f t="shared" si="17"/>
        <v>2</v>
      </c>
      <c r="J66" s="43" t="s">
        <v>89</v>
      </c>
      <c r="K66" s="49">
        <v>21996.2849015914</v>
      </c>
      <c r="L66" s="36">
        <v>2252199.6110739498</v>
      </c>
      <c r="M66" s="43" t="s">
        <v>90</v>
      </c>
      <c r="N66" s="43"/>
      <c r="P66" s="86"/>
    </row>
    <row r="67" spans="1:16" s="37" customFormat="1" ht="39.75" customHeight="1">
      <c r="A67" s="43" t="s">
        <v>85</v>
      </c>
      <c r="B67" s="43">
        <v>2</v>
      </c>
      <c r="C67" s="26" t="s">
        <v>155</v>
      </c>
      <c r="D67" s="43" t="str">
        <f t="shared" ref="D67:D76" si="18">$D$5</f>
        <v>3.05米</v>
      </c>
      <c r="E67" s="43" t="str">
        <f t="shared" si="16"/>
        <v>三房二厅二卫</v>
      </c>
      <c r="F67" s="27">
        <v>102.39</v>
      </c>
      <c r="G67" s="44">
        <v>79.410399999999996</v>
      </c>
      <c r="H67" s="28">
        <v>22.984300000000001</v>
      </c>
      <c r="I67" s="43">
        <f t="shared" si="17"/>
        <v>2</v>
      </c>
      <c r="J67" s="43" t="s">
        <v>89</v>
      </c>
      <c r="K67" s="49">
        <v>22026.2849015914</v>
      </c>
      <c r="L67" s="36">
        <v>2255271.31107395</v>
      </c>
      <c r="M67" s="43" t="s">
        <v>90</v>
      </c>
      <c r="N67" s="43"/>
      <c r="P67" s="86"/>
    </row>
    <row r="68" spans="1:16" s="37" customFormat="1" ht="39.75" customHeight="1">
      <c r="A68" s="43" t="s">
        <v>85</v>
      </c>
      <c r="B68" s="43">
        <v>2</v>
      </c>
      <c r="C68" s="26" t="s">
        <v>156</v>
      </c>
      <c r="D68" s="43" t="str">
        <f t="shared" si="18"/>
        <v>3.05米</v>
      </c>
      <c r="E68" s="43" t="str">
        <f t="shared" si="16"/>
        <v>三房二厅二卫</v>
      </c>
      <c r="F68" s="27">
        <v>102.39</v>
      </c>
      <c r="G68" s="44">
        <v>79.410399999999996</v>
      </c>
      <c r="H68" s="28">
        <v>22.984300000000001</v>
      </c>
      <c r="I68" s="43">
        <f t="shared" si="17"/>
        <v>2</v>
      </c>
      <c r="J68" s="43" t="s">
        <v>89</v>
      </c>
      <c r="K68" s="49">
        <v>22056.2849015914</v>
      </c>
      <c r="L68" s="36">
        <v>2258343.0110739502</v>
      </c>
      <c r="M68" s="43" t="s">
        <v>90</v>
      </c>
      <c r="N68" s="43"/>
      <c r="P68" s="86"/>
    </row>
    <row r="69" spans="1:16" s="37" customFormat="1" ht="39.75" customHeight="1">
      <c r="A69" s="43" t="s">
        <v>85</v>
      </c>
      <c r="B69" s="43">
        <v>2</v>
      </c>
      <c r="C69" s="26" t="s">
        <v>157</v>
      </c>
      <c r="D69" s="43" t="str">
        <f t="shared" si="18"/>
        <v>3.05米</v>
      </c>
      <c r="E69" s="43" t="str">
        <f>$E$5</f>
        <v>四房二厅三卫</v>
      </c>
      <c r="F69" s="27">
        <v>137.79</v>
      </c>
      <c r="G69" s="44">
        <v>106.8638</v>
      </c>
      <c r="H69" s="28">
        <v>30.930299999999999</v>
      </c>
      <c r="I69" s="43">
        <f t="shared" si="17"/>
        <v>2</v>
      </c>
      <c r="J69" s="43" t="s">
        <v>89</v>
      </c>
      <c r="K69" s="49">
        <v>19216.2849015914</v>
      </c>
      <c r="L69" s="36">
        <v>2647811.8965902799</v>
      </c>
      <c r="M69" s="43" t="s">
        <v>90</v>
      </c>
      <c r="N69" s="43"/>
      <c r="P69" s="86"/>
    </row>
    <row r="70" spans="1:16" s="37" customFormat="1" ht="39.75" customHeight="1">
      <c r="A70" s="43" t="s">
        <v>85</v>
      </c>
      <c r="B70" s="43">
        <v>2</v>
      </c>
      <c r="C70" s="26" t="s">
        <v>158</v>
      </c>
      <c r="D70" s="43" t="str">
        <f t="shared" si="18"/>
        <v>3.05米</v>
      </c>
      <c r="E70" s="43" t="str">
        <f t="shared" ref="E70:E79" si="19">$E$5</f>
        <v>四房二厅三卫</v>
      </c>
      <c r="F70" s="27">
        <v>137.79</v>
      </c>
      <c r="G70" s="44">
        <v>106.8638</v>
      </c>
      <c r="H70" s="28">
        <v>30.930299999999999</v>
      </c>
      <c r="I70" s="43">
        <f t="shared" ref="I70:I79" si="20">$I$42</f>
        <v>2</v>
      </c>
      <c r="J70" s="43" t="s">
        <v>89</v>
      </c>
      <c r="K70" s="49">
        <v>20016.2849015914</v>
      </c>
      <c r="L70" s="36">
        <v>2758043.8965902799</v>
      </c>
      <c r="M70" s="43" t="s">
        <v>90</v>
      </c>
      <c r="N70" s="43"/>
      <c r="P70" s="86"/>
    </row>
    <row r="71" spans="1:16" s="37" customFormat="1" ht="39.75" customHeight="1">
      <c r="A71" s="43" t="s">
        <v>85</v>
      </c>
      <c r="B71" s="43">
        <v>2</v>
      </c>
      <c r="C71" s="26" t="s">
        <v>159</v>
      </c>
      <c r="D71" s="43" t="str">
        <f t="shared" si="18"/>
        <v>3.05米</v>
      </c>
      <c r="E71" s="43" t="str">
        <f t="shared" si="19"/>
        <v>四房二厅三卫</v>
      </c>
      <c r="F71" s="27">
        <v>137.79</v>
      </c>
      <c r="G71" s="44">
        <v>106.8638</v>
      </c>
      <c r="H71" s="28">
        <v>30.930299999999999</v>
      </c>
      <c r="I71" s="43">
        <f t="shared" si="20"/>
        <v>2</v>
      </c>
      <c r="J71" s="43" t="s">
        <v>89</v>
      </c>
      <c r="K71" s="49">
        <v>20816.2849015914</v>
      </c>
      <c r="L71" s="36">
        <v>2868275.8965902799</v>
      </c>
      <c r="M71" s="43" t="s">
        <v>90</v>
      </c>
      <c r="N71" s="43"/>
      <c r="P71" s="86"/>
    </row>
    <row r="72" spans="1:16" s="37" customFormat="1" ht="39.75" customHeight="1">
      <c r="A72" s="43" t="s">
        <v>85</v>
      </c>
      <c r="B72" s="43">
        <v>2</v>
      </c>
      <c r="C72" s="26" t="s">
        <v>160</v>
      </c>
      <c r="D72" s="43" t="str">
        <f t="shared" si="18"/>
        <v>3.05米</v>
      </c>
      <c r="E72" s="43" t="str">
        <f t="shared" si="19"/>
        <v>四房二厅三卫</v>
      </c>
      <c r="F72" s="27">
        <v>137.79</v>
      </c>
      <c r="G72" s="44">
        <v>106.8638</v>
      </c>
      <c r="H72" s="28">
        <v>30.930299999999999</v>
      </c>
      <c r="I72" s="43">
        <f t="shared" si="20"/>
        <v>2</v>
      </c>
      <c r="J72" s="43" t="s">
        <v>89</v>
      </c>
      <c r="K72" s="49">
        <v>20896.2849015914</v>
      </c>
      <c r="L72" s="36">
        <v>2879299.0965902801</v>
      </c>
      <c r="M72" s="43" t="s">
        <v>90</v>
      </c>
      <c r="N72" s="43"/>
      <c r="P72" s="86"/>
    </row>
    <row r="73" spans="1:16" s="37" customFormat="1" ht="39.75" customHeight="1">
      <c r="A73" s="43" t="s">
        <v>85</v>
      </c>
      <c r="B73" s="43">
        <v>2</v>
      </c>
      <c r="C73" s="26" t="s">
        <v>161</v>
      </c>
      <c r="D73" s="43" t="str">
        <f t="shared" si="18"/>
        <v>3.05米</v>
      </c>
      <c r="E73" s="43" t="str">
        <f t="shared" si="19"/>
        <v>四房二厅三卫</v>
      </c>
      <c r="F73" s="27">
        <v>137.79</v>
      </c>
      <c r="G73" s="44">
        <v>106.8638</v>
      </c>
      <c r="H73" s="28">
        <v>30.930299999999999</v>
      </c>
      <c r="I73" s="43">
        <f t="shared" si="20"/>
        <v>2</v>
      </c>
      <c r="J73" s="43" t="s">
        <v>89</v>
      </c>
      <c r="K73" s="49">
        <v>20976.2849015914</v>
      </c>
      <c r="L73" s="36">
        <v>2890322.2965902798</v>
      </c>
      <c r="M73" s="43" t="s">
        <v>90</v>
      </c>
      <c r="N73" s="43"/>
      <c r="P73" s="86"/>
    </row>
    <row r="74" spans="1:16" s="37" customFormat="1" ht="39.75" customHeight="1">
      <c r="A74" s="43" t="s">
        <v>85</v>
      </c>
      <c r="B74" s="43">
        <v>2</v>
      </c>
      <c r="C74" s="26" t="s">
        <v>162</v>
      </c>
      <c r="D74" s="43" t="str">
        <f t="shared" si="18"/>
        <v>3.05米</v>
      </c>
      <c r="E74" s="43" t="str">
        <f t="shared" si="19"/>
        <v>四房二厅三卫</v>
      </c>
      <c r="F74" s="27">
        <v>137.79</v>
      </c>
      <c r="G74" s="44">
        <v>106.8638</v>
      </c>
      <c r="H74" s="28">
        <v>30.930299999999999</v>
      </c>
      <c r="I74" s="43">
        <f t="shared" si="20"/>
        <v>2</v>
      </c>
      <c r="J74" s="43" t="s">
        <v>89</v>
      </c>
      <c r="K74" s="49">
        <v>21056.2849015914</v>
      </c>
      <c r="L74" s="36">
        <v>2901345.49659028</v>
      </c>
      <c r="M74" s="43" t="s">
        <v>90</v>
      </c>
      <c r="N74" s="43"/>
      <c r="P74" s="86"/>
    </row>
    <row r="75" spans="1:16" s="37" customFormat="1" ht="39.75" customHeight="1">
      <c r="A75" s="43" t="s">
        <v>85</v>
      </c>
      <c r="B75" s="43">
        <v>2</v>
      </c>
      <c r="C75" s="26" t="s">
        <v>163</v>
      </c>
      <c r="D75" s="43" t="str">
        <f t="shared" si="18"/>
        <v>3.05米</v>
      </c>
      <c r="E75" s="43" t="str">
        <f t="shared" si="19"/>
        <v>四房二厅三卫</v>
      </c>
      <c r="F75" s="27">
        <v>137.79</v>
      </c>
      <c r="G75" s="44">
        <v>106.8638</v>
      </c>
      <c r="H75" s="28">
        <v>30.930299999999999</v>
      </c>
      <c r="I75" s="43">
        <f t="shared" si="20"/>
        <v>2</v>
      </c>
      <c r="J75" s="43" t="s">
        <v>89</v>
      </c>
      <c r="K75" s="49">
        <v>21136.2849015914</v>
      </c>
      <c r="L75" s="36">
        <v>2912368.6965902802</v>
      </c>
      <c r="M75" s="43" t="s">
        <v>90</v>
      </c>
      <c r="N75" s="43"/>
      <c r="P75" s="86"/>
    </row>
    <row r="76" spans="1:16" s="37" customFormat="1" ht="39.75" customHeight="1">
      <c r="A76" s="43" t="s">
        <v>85</v>
      </c>
      <c r="B76" s="43">
        <v>2</v>
      </c>
      <c r="C76" s="26" t="s">
        <v>164</v>
      </c>
      <c r="D76" s="43" t="str">
        <f t="shared" si="18"/>
        <v>3.05米</v>
      </c>
      <c r="E76" s="43" t="str">
        <f t="shared" si="19"/>
        <v>四房二厅三卫</v>
      </c>
      <c r="F76" s="27">
        <v>137.79</v>
      </c>
      <c r="G76" s="44">
        <v>106.8638</v>
      </c>
      <c r="H76" s="28">
        <v>30.930299999999999</v>
      </c>
      <c r="I76" s="43">
        <f t="shared" si="20"/>
        <v>2</v>
      </c>
      <c r="J76" s="43" t="s">
        <v>89</v>
      </c>
      <c r="K76" s="49">
        <v>21216.2849015914</v>
      </c>
      <c r="L76" s="36">
        <v>2923391.8965902799</v>
      </c>
      <c r="M76" s="43" t="s">
        <v>90</v>
      </c>
      <c r="N76" s="43"/>
      <c r="P76" s="86"/>
    </row>
    <row r="77" spans="1:16" s="37" customFormat="1" ht="39.75" customHeight="1">
      <c r="A77" s="43" t="s">
        <v>85</v>
      </c>
      <c r="B77" s="43">
        <v>2</v>
      </c>
      <c r="C77" s="26" t="s">
        <v>165</v>
      </c>
      <c r="D77" s="43" t="str">
        <f t="shared" ref="D77:D88" si="21">$D$5</f>
        <v>3.05米</v>
      </c>
      <c r="E77" s="43" t="str">
        <f t="shared" si="19"/>
        <v>四房二厅三卫</v>
      </c>
      <c r="F77" s="27">
        <v>137.79</v>
      </c>
      <c r="G77" s="44">
        <v>106.8638</v>
      </c>
      <c r="H77" s="28">
        <v>30.930299999999999</v>
      </c>
      <c r="I77" s="43">
        <f t="shared" si="20"/>
        <v>2</v>
      </c>
      <c r="J77" s="43" t="s">
        <v>89</v>
      </c>
      <c r="K77" s="49">
        <v>21296.2849015914</v>
      </c>
      <c r="L77" s="36">
        <v>2934415.0965902801</v>
      </c>
      <c r="M77" s="43" t="s">
        <v>90</v>
      </c>
      <c r="N77" s="43"/>
      <c r="P77" s="86"/>
    </row>
    <row r="78" spans="1:16" s="37" customFormat="1" ht="39.75" customHeight="1">
      <c r="A78" s="43" t="s">
        <v>85</v>
      </c>
      <c r="B78" s="43">
        <v>2</v>
      </c>
      <c r="C78" s="26" t="s">
        <v>166</v>
      </c>
      <c r="D78" s="43" t="str">
        <f t="shared" si="21"/>
        <v>3.05米</v>
      </c>
      <c r="E78" s="43" t="str">
        <f t="shared" si="19"/>
        <v>四房二厅三卫</v>
      </c>
      <c r="F78" s="27">
        <v>137.79</v>
      </c>
      <c r="G78" s="44">
        <v>106.8638</v>
      </c>
      <c r="H78" s="28">
        <v>30.930299999999999</v>
      </c>
      <c r="I78" s="43">
        <f t="shared" si="20"/>
        <v>2</v>
      </c>
      <c r="J78" s="43" t="s">
        <v>89</v>
      </c>
      <c r="K78" s="49">
        <v>21376.2849015914</v>
      </c>
      <c r="L78" s="36">
        <v>2945438.2965902798</v>
      </c>
      <c r="M78" s="43" t="s">
        <v>90</v>
      </c>
      <c r="N78" s="43"/>
      <c r="P78" s="86"/>
    </row>
    <row r="79" spans="1:16" s="37" customFormat="1" ht="39.75" customHeight="1">
      <c r="A79" s="43" t="s">
        <v>85</v>
      </c>
      <c r="B79" s="43">
        <v>2</v>
      </c>
      <c r="C79" s="26" t="s">
        <v>167</v>
      </c>
      <c r="D79" s="43" t="str">
        <f t="shared" si="21"/>
        <v>3.05米</v>
      </c>
      <c r="E79" s="43" t="str">
        <f t="shared" si="19"/>
        <v>四房二厅三卫</v>
      </c>
      <c r="F79" s="27">
        <v>137.79</v>
      </c>
      <c r="G79" s="44">
        <v>106.8638</v>
      </c>
      <c r="H79" s="28">
        <v>30.930299999999999</v>
      </c>
      <c r="I79" s="43">
        <f t="shared" si="20"/>
        <v>2</v>
      </c>
      <c r="J79" s="43" t="s">
        <v>89</v>
      </c>
      <c r="K79" s="49">
        <v>21376.2849015914</v>
      </c>
      <c r="L79" s="36">
        <v>2945438.2965902798</v>
      </c>
      <c r="M79" s="43" t="s">
        <v>90</v>
      </c>
      <c r="N79" s="43"/>
      <c r="P79" s="86"/>
    </row>
    <row r="80" spans="1:16" s="37" customFormat="1" ht="39.75" customHeight="1">
      <c r="A80" s="43" t="s">
        <v>85</v>
      </c>
      <c r="B80" s="43">
        <v>2</v>
      </c>
      <c r="C80" s="26" t="s">
        <v>168</v>
      </c>
      <c r="D80" s="43" t="str">
        <f t="shared" si="21"/>
        <v>3.05米</v>
      </c>
      <c r="E80" s="43" t="str">
        <f t="shared" ref="E80:E88" si="22">$E$5</f>
        <v>四房二厅三卫</v>
      </c>
      <c r="F80" s="27">
        <v>137.79</v>
      </c>
      <c r="G80" s="44">
        <v>106.8638</v>
      </c>
      <c r="H80" s="28">
        <v>30.930299999999999</v>
      </c>
      <c r="I80" s="43">
        <f t="shared" ref="I80:I88" si="23">$I$42</f>
        <v>2</v>
      </c>
      <c r="J80" s="43" t="s">
        <v>89</v>
      </c>
      <c r="K80" s="49">
        <v>21376.2849015914</v>
      </c>
      <c r="L80" s="36">
        <v>2945438.2965902798</v>
      </c>
      <c r="M80" s="43" t="s">
        <v>90</v>
      </c>
      <c r="N80" s="43"/>
      <c r="P80" s="86"/>
    </row>
    <row r="81" spans="1:16" s="37" customFormat="1" ht="39.75" customHeight="1">
      <c r="A81" s="43" t="s">
        <v>85</v>
      </c>
      <c r="B81" s="43">
        <v>2</v>
      </c>
      <c r="C81" s="26" t="s">
        <v>169</v>
      </c>
      <c r="D81" s="43" t="str">
        <f t="shared" si="21"/>
        <v>3.05米</v>
      </c>
      <c r="E81" s="43" t="str">
        <f t="shared" si="22"/>
        <v>四房二厅三卫</v>
      </c>
      <c r="F81" s="27">
        <v>137.79</v>
      </c>
      <c r="G81" s="44">
        <v>106.8638</v>
      </c>
      <c r="H81" s="28">
        <v>30.930299999999999</v>
      </c>
      <c r="I81" s="43">
        <f t="shared" si="23"/>
        <v>2</v>
      </c>
      <c r="J81" s="43" t="s">
        <v>89</v>
      </c>
      <c r="K81" s="49">
        <v>21456.2849015914</v>
      </c>
      <c r="L81" s="36">
        <v>2956461.49659028</v>
      </c>
      <c r="M81" s="43" t="s">
        <v>90</v>
      </c>
      <c r="N81" s="43"/>
      <c r="P81" s="86"/>
    </row>
    <row r="82" spans="1:16" s="37" customFormat="1" ht="39.75" customHeight="1">
      <c r="A82" s="43" t="s">
        <v>85</v>
      </c>
      <c r="B82" s="43">
        <v>2</v>
      </c>
      <c r="C82" s="26" t="s">
        <v>170</v>
      </c>
      <c r="D82" s="43" t="str">
        <f t="shared" si="21"/>
        <v>3.05米</v>
      </c>
      <c r="E82" s="43" t="str">
        <f t="shared" si="22"/>
        <v>四房二厅三卫</v>
      </c>
      <c r="F82" s="27">
        <v>137.79</v>
      </c>
      <c r="G82" s="44">
        <v>106.8638</v>
      </c>
      <c r="H82" s="28">
        <v>30.930299999999999</v>
      </c>
      <c r="I82" s="43">
        <f t="shared" si="23"/>
        <v>2</v>
      </c>
      <c r="J82" s="43" t="s">
        <v>89</v>
      </c>
      <c r="K82" s="49">
        <v>21506.2849015914</v>
      </c>
      <c r="L82" s="36">
        <v>2963350.99659028</v>
      </c>
      <c r="M82" s="43" t="s">
        <v>90</v>
      </c>
      <c r="N82" s="43"/>
      <c r="P82" s="86"/>
    </row>
    <row r="83" spans="1:16" s="37" customFormat="1" ht="39.75" customHeight="1">
      <c r="A83" s="43" t="s">
        <v>85</v>
      </c>
      <c r="B83" s="43">
        <v>2</v>
      </c>
      <c r="C83" s="26" t="s">
        <v>171</v>
      </c>
      <c r="D83" s="43" t="str">
        <f t="shared" si="21"/>
        <v>3.05米</v>
      </c>
      <c r="E83" s="43" t="str">
        <f t="shared" si="22"/>
        <v>四房二厅三卫</v>
      </c>
      <c r="F83" s="27">
        <v>137.79</v>
      </c>
      <c r="G83" s="44">
        <v>106.8638</v>
      </c>
      <c r="H83" s="28">
        <v>30.930299999999999</v>
      </c>
      <c r="I83" s="43">
        <f t="shared" si="23"/>
        <v>2</v>
      </c>
      <c r="J83" s="43" t="s">
        <v>89</v>
      </c>
      <c r="K83" s="49">
        <v>21556.2849015914</v>
      </c>
      <c r="L83" s="36">
        <v>2970240.49659028</v>
      </c>
      <c r="M83" s="43" t="s">
        <v>90</v>
      </c>
      <c r="N83" s="43"/>
      <c r="P83" s="86"/>
    </row>
    <row r="84" spans="1:16" s="37" customFormat="1" ht="39.75" customHeight="1">
      <c r="A84" s="43" t="s">
        <v>85</v>
      </c>
      <c r="B84" s="43">
        <v>2</v>
      </c>
      <c r="C84" s="26" t="s">
        <v>172</v>
      </c>
      <c r="D84" s="43" t="str">
        <f t="shared" si="21"/>
        <v>3.05米</v>
      </c>
      <c r="E84" s="43" t="str">
        <f t="shared" si="22"/>
        <v>四房二厅三卫</v>
      </c>
      <c r="F84" s="27">
        <v>137.79</v>
      </c>
      <c r="G84" s="44">
        <v>106.8638</v>
      </c>
      <c r="H84" s="28">
        <v>30.930299999999999</v>
      </c>
      <c r="I84" s="43">
        <f t="shared" si="23"/>
        <v>2</v>
      </c>
      <c r="J84" s="43" t="s">
        <v>89</v>
      </c>
      <c r="K84" s="49">
        <v>21586.2849015914</v>
      </c>
      <c r="L84" s="36">
        <v>2974374.1965902802</v>
      </c>
      <c r="M84" s="43" t="s">
        <v>90</v>
      </c>
      <c r="N84" s="43"/>
      <c r="P84" s="86"/>
    </row>
    <row r="85" spans="1:16" s="37" customFormat="1" ht="39.75" customHeight="1">
      <c r="A85" s="43" t="s">
        <v>85</v>
      </c>
      <c r="B85" s="43">
        <f>$B$84</f>
        <v>2</v>
      </c>
      <c r="C85" s="26" t="s">
        <v>173</v>
      </c>
      <c r="D85" s="43" t="str">
        <f t="shared" si="21"/>
        <v>3.05米</v>
      </c>
      <c r="E85" s="43" t="str">
        <f t="shared" si="22"/>
        <v>四房二厅三卫</v>
      </c>
      <c r="F85" s="27">
        <v>137.79</v>
      </c>
      <c r="G85" s="44">
        <v>106.8638</v>
      </c>
      <c r="H85" s="28">
        <v>30.930299999999999</v>
      </c>
      <c r="I85" s="43">
        <f t="shared" si="23"/>
        <v>2</v>
      </c>
      <c r="J85" s="43" t="s">
        <v>89</v>
      </c>
      <c r="K85" s="49">
        <v>21616.2849015914</v>
      </c>
      <c r="L85" s="36">
        <v>2978507.8965902799</v>
      </c>
      <c r="M85" s="43" t="s">
        <v>90</v>
      </c>
      <c r="N85" s="43"/>
      <c r="P85" s="86"/>
    </row>
    <row r="86" spans="1:16" s="37" customFormat="1" ht="39.75" customHeight="1">
      <c r="A86" s="43" t="s">
        <v>85</v>
      </c>
      <c r="B86" s="43">
        <f>$B$84</f>
        <v>2</v>
      </c>
      <c r="C86" s="26" t="s">
        <v>174</v>
      </c>
      <c r="D86" s="43" t="str">
        <f t="shared" si="21"/>
        <v>3.05米</v>
      </c>
      <c r="E86" s="43" t="str">
        <f t="shared" si="22"/>
        <v>四房二厅三卫</v>
      </c>
      <c r="F86" s="27">
        <v>137.79</v>
      </c>
      <c r="G86" s="44">
        <v>106.8638</v>
      </c>
      <c r="H86" s="28">
        <v>30.930299999999999</v>
      </c>
      <c r="I86" s="43">
        <f t="shared" si="23"/>
        <v>2</v>
      </c>
      <c r="J86" s="43" t="s">
        <v>89</v>
      </c>
      <c r="K86" s="49">
        <v>21646.2849015914</v>
      </c>
      <c r="L86" s="36">
        <v>2982641.5965902801</v>
      </c>
      <c r="M86" s="43" t="s">
        <v>90</v>
      </c>
      <c r="N86" s="43"/>
      <c r="P86" s="86"/>
    </row>
    <row r="87" spans="1:16" s="37" customFormat="1" ht="39.75" customHeight="1">
      <c r="A87" s="43" t="s">
        <v>85</v>
      </c>
      <c r="B87" s="43">
        <f>$B$84</f>
        <v>2</v>
      </c>
      <c r="C87" s="26" t="s">
        <v>175</v>
      </c>
      <c r="D87" s="43" t="str">
        <f t="shared" si="21"/>
        <v>3.05米</v>
      </c>
      <c r="E87" s="43" t="str">
        <f t="shared" si="22"/>
        <v>四房二厅三卫</v>
      </c>
      <c r="F87" s="27">
        <v>137.79</v>
      </c>
      <c r="G87" s="44">
        <v>106.8638</v>
      </c>
      <c r="H87" s="28">
        <v>30.930299999999999</v>
      </c>
      <c r="I87" s="43">
        <f t="shared" si="23"/>
        <v>2</v>
      </c>
      <c r="J87" s="43" t="s">
        <v>89</v>
      </c>
      <c r="K87" s="49">
        <v>21676.2849015914</v>
      </c>
      <c r="L87" s="36">
        <v>2986775.2965902798</v>
      </c>
      <c r="M87" s="43" t="s">
        <v>90</v>
      </c>
      <c r="N87" s="43"/>
      <c r="P87" s="86"/>
    </row>
    <row r="88" spans="1:16" s="37" customFormat="1" ht="39.75" customHeight="1">
      <c r="A88" s="43" t="s">
        <v>85</v>
      </c>
      <c r="B88" s="43">
        <f>$B$84</f>
        <v>2</v>
      </c>
      <c r="C88" s="26" t="s">
        <v>176</v>
      </c>
      <c r="D88" s="43" t="str">
        <f t="shared" si="21"/>
        <v>3.05米</v>
      </c>
      <c r="E88" s="43" t="str">
        <f t="shared" si="22"/>
        <v>四房二厅三卫</v>
      </c>
      <c r="F88" s="27">
        <v>137.79</v>
      </c>
      <c r="G88" s="44">
        <v>106.8638</v>
      </c>
      <c r="H88" s="28">
        <v>30.930299999999999</v>
      </c>
      <c r="I88" s="43">
        <f t="shared" si="23"/>
        <v>2</v>
      </c>
      <c r="J88" s="43" t="s">
        <v>89</v>
      </c>
      <c r="K88" s="49">
        <v>21706.2849015914</v>
      </c>
      <c r="L88" s="36">
        <v>2990908.99659028</v>
      </c>
      <c r="M88" s="43" t="s">
        <v>90</v>
      </c>
      <c r="N88" s="43"/>
      <c r="P88" s="86"/>
    </row>
    <row r="89" spans="1:16" ht="21" customHeight="1">
      <c r="A89" s="50"/>
      <c r="B89" s="50"/>
      <c r="C89" s="51"/>
      <c r="D89" s="50"/>
      <c r="E89" s="52"/>
      <c r="F89" s="53">
        <f>SUM(F5:F88)</f>
        <v>10553.960000000025</v>
      </c>
      <c r="G89" s="53"/>
      <c r="H89" s="53"/>
      <c r="I89" s="53"/>
      <c r="J89" s="53"/>
      <c r="K89" s="53">
        <f>L89/F89</f>
        <v>21589.999999999945</v>
      </c>
      <c r="L89" s="53">
        <f>SUM(L5:L88)</f>
        <v>227859996.39999995</v>
      </c>
      <c r="M89" s="52"/>
      <c r="N89" s="52"/>
    </row>
    <row r="90" spans="1:16" ht="29.25" customHeight="1">
      <c r="A90" s="141" t="s">
        <v>177</v>
      </c>
      <c r="B90" s="142"/>
      <c r="C90" s="143"/>
      <c r="D90" s="142"/>
      <c r="E90" s="143"/>
      <c r="F90" s="143"/>
      <c r="G90" s="143"/>
      <c r="H90" s="143"/>
      <c r="I90" s="143"/>
      <c r="J90" s="143"/>
      <c r="K90" s="144"/>
      <c r="L90" s="145"/>
      <c r="M90" s="143"/>
      <c r="N90" s="143"/>
    </row>
    <row r="91" spans="1:16">
      <c r="J91" s="54"/>
      <c r="K91" s="55"/>
      <c r="L91" s="56"/>
      <c r="M91" s="54"/>
      <c r="N91" s="54"/>
    </row>
    <row r="92" spans="1:16">
      <c r="J92" s="54"/>
      <c r="K92" s="146" t="s">
        <v>178</v>
      </c>
      <c r="L92" s="147"/>
      <c r="M92" s="148"/>
      <c r="N92" s="54"/>
    </row>
    <row r="93" spans="1:16">
      <c r="J93" s="54"/>
      <c r="K93" s="57"/>
      <c r="L93" s="58"/>
      <c r="M93" s="59"/>
      <c r="N93" s="54"/>
    </row>
    <row r="94" spans="1:16">
      <c r="J94" s="54"/>
      <c r="K94" s="149"/>
      <c r="L94" s="150"/>
      <c r="M94" s="151"/>
      <c r="N94" s="54"/>
    </row>
  </sheetData>
  <mergeCells count="5">
    <mergeCell ref="A1:N1"/>
    <mergeCell ref="A2:N2"/>
    <mergeCell ref="A90:N90"/>
    <mergeCell ref="K92:M92"/>
    <mergeCell ref="K94:M94"/>
  </mergeCells>
  <phoneticPr fontId="14" type="noConversion"/>
  <pageMargins left="0.27" right="0.15" top="0.49" bottom="0.44" header="0.3" footer="0.3"/>
  <pageSetup paperSize="9" scale="70" orientation="portrait" horizontalDpi="200" verticalDpi="300" r:id="rId1"/>
</worksheet>
</file>

<file path=xl/worksheets/sheet3.xml><?xml version="1.0" encoding="utf-8"?>
<worksheet xmlns="http://schemas.openxmlformats.org/spreadsheetml/2006/main" xmlns:r="http://schemas.openxmlformats.org/officeDocument/2006/relationships">
  <dimension ref="A1:M38"/>
  <sheetViews>
    <sheetView tabSelected="1" topLeftCell="A19" workbookViewId="0">
      <selection activeCell="L41" sqref="L41"/>
    </sheetView>
  </sheetViews>
  <sheetFormatPr defaultColWidth="9" defaultRowHeight="13.5"/>
  <cols>
    <col min="1" max="1" width="8.5" style="19" customWidth="1"/>
    <col min="2" max="2" width="9" style="19" customWidth="1"/>
    <col min="3" max="3" width="12.625" style="19" customWidth="1"/>
    <col min="4" max="4" width="11.25" style="19" customWidth="1"/>
    <col min="5" max="5" width="7.375" style="19" customWidth="1"/>
    <col min="6" max="9" width="9" style="19" customWidth="1"/>
    <col min="10" max="10" width="10.75" style="20" customWidth="1"/>
    <col min="11" max="11" width="10.625" style="21" customWidth="1"/>
    <col min="12" max="12" width="9" style="19" customWidth="1"/>
    <col min="13" max="13" width="5.375" style="19" customWidth="1"/>
    <col min="14" max="16384" width="9" style="19"/>
  </cols>
  <sheetData>
    <row r="1" spans="1:13" ht="25.5">
      <c r="A1" s="152" t="s">
        <v>71</v>
      </c>
      <c r="B1" s="152"/>
      <c r="C1" s="152"/>
      <c r="D1" s="152"/>
      <c r="E1" s="152"/>
      <c r="F1" s="152"/>
      <c r="G1" s="152"/>
      <c r="H1" s="152"/>
      <c r="I1" s="152"/>
      <c r="J1" s="153"/>
      <c r="K1" s="154"/>
      <c r="L1" s="152"/>
      <c r="M1" s="152"/>
    </row>
    <row r="2" spans="1:13">
      <c r="A2" s="155" t="s">
        <v>179</v>
      </c>
      <c r="B2" s="155"/>
      <c r="C2" s="155"/>
      <c r="D2" s="155"/>
      <c r="E2" s="155"/>
      <c r="F2" s="155"/>
      <c r="G2" s="155"/>
      <c r="H2" s="155"/>
      <c r="I2" s="155"/>
      <c r="J2" s="156"/>
      <c r="K2" s="157"/>
      <c r="L2" s="155"/>
      <c r="M2" s="155"/>
    </row>
    <row r="3" spans="1:13">
      <c r="A3" s="4"/>
      <c r="B3" s="4"/>
      <c r="C3" s="4"/>
      <c r="D3" s="4"/>
      <c r="E3" s="4"/>
      <c r="F3" s="4"/>
      <c r="G3" s="4"/>
      <c r="H3" s="4"/>
      <c r="I3" s="4"/>
      <c r="J3" s="29" t="s">
        <v>180</v>
      </c>
      <c r="K3" s="30"/>
      <c r="L3" s="4"/>
      <c r="M3" s="4"/>
    </row>
    <row r="4" spans="1:13" ht="27">
      <c r="A4" s="22" t="s">
        <v>73</v>
      </c>
      <c r="B4" s="22" t="s">
        <v>74</v>
      </c>
      <c r="C4" s="22" t="s">
        <v>75</v>
      </c>
      <c r="D4" s="22" t="s">
        <v>76</v>
      </c>
      <c r="E4" s="22" t="s">
        <v>22</v>
      </c>
      <c r="F4" s="22" t="s">
        <v>24</v>
      </c>
      <c r="G4" s="22" t="s">
        <v>77</v>
      </c>
      <c r="H4" s="22" t="s">
        <v>78</v>
      </c>
      <c r="I4" s="22" t="s">
        <v>80</v>
      </c>
      <c r="J4" s="31" t="s">
        <v>81</v>
      </c>
      <c r="K4" s="32" t="s">
        <v>82</v>
      </c>
      <c r="L4" s="22" t="s">
        <v>83</v>
      </c>
      <c r="M4" s="22" t="s">
        <v>84</v>
      </c>
    </row>
    <row r="5" spans="1:13" ht="24.95" customHeight="1">
      <c r="A5" s="22"/>
      <c r="B5" s="22" t="s">
        <v>181</v>
      </c>
      <c r="C5" s="23" t="s">
        <v>182</v>
      </c>
      <c r="D5" s="22" t="s">
        <v>183</v>
      </c>
      <c r="E5" s="22" t="s">
        <v>411</v>
      </c>
      <c r="F5" s="24">
        <v>66.72</v>
      </c>
      <c r="G5" s="25">
        <v>64.791200000000003</v>
      </c>
      <c r="H5" s="25">
        <v>1.9259999999999999</v>
      </c>
      <c r="I5" s="22" t="s">
        <v>89</v>
      </c>
      <c r="J5" s="33">
        <v>28444.940742709499</v>
      </c>
      <c r="K5" s="34">
        <v>1897846.4463535801</v>
      </c>
      <c r="L5" s="22" t="s">
        <v>90</v>
      </c>
      <c r="M5" s="22"/>
    </row>
    <row r="6" spans="1:13" ht="24.95" customHeight="1">
      <c r="A6" s="22"/>
      <c r="B6" s="22" t="str">
        <f>$B$5</f>
        <v>商业区2</v>
      </c>
      <c r="C6" s="23" t="s">
        <v>184</v>
      </c>
      <c r="D6" s="22" t="s">
        <v>183</v>
      </c>
      <c r="E6" s="22" t="s">
        <v>411</v>
      </c>
      <c r="F6" s="24">
        <v>63.55</v>
      </c>
      <c r="G6" s="25">
        <v>61.716000000000001</v>
      </c>
      <c r="H6" s="25">
        <v>1.8346</v>
      </c>
      <c r="I6" s="22" t="s">
        <v>89</v>
      </c>
      <c r="J6" s="33">
        <v>27243.354925885</v>
      </c>
      <c r="K6" s="34">
        <v>1731315.20553999</v>
      </c>
      <c r="L6" s="22" t="s">
        <v>90</v>
      </c>
      <c r="M6" s="22"/>
    </row>
    <row r="7" spans="1:13" ht="24.95" customHeight="1">
      <c r="A7" s="22"/>
      <c r="B7" s="22" t="str">
        <f t="shared" ref="B7:B21" si="0">$B$5</f>
        <v>商业区2</v>
      </c>
      <c r="C7" s="23" t="s">
        <v>185</v>
      </c>
      <c r="D7" s="22" t="str">
        <f>$D$6</f>
        <v>4.6米</v>
      </c>
      <c r="E7" s="22" t="s">
        <v>411</v>
      </c>
      <c r="F7" s="24">
        <v>69.66</v>
      </c>
      <c r="G7" s="25">
        <v>67.164000000000001</v>
      </c>
      <c r="H7" s="25">
        <v>2.4954000000000001</v>
      </c>
      <c r="I7" s="22" t="s">
        <v>89</v>
      </c>
      <c r="J7" s="33">
        <v>24603.1736453796</v>
      </c>
      <c r="K7" s="34">
        <v>1713857.0761371399</v>
      </c>
      <c r="L7" s="22" t="s">
        <v>90</v>
      </c>
      <c r="M7" s="22"/>
    </row>
    <row r="8" spans="1:13" ht="24.95" customHeight="1">
      <c r="A8" s="22"/>
      <c r="B8" s="22" t="str">
        <f t="shared" si="0"/>
        <v>商业区2</v>
      </c>
      <c r="C8" s="23" t="s">
        <v>186</v>
      </c>
      <c r="D8" s="22" t="str">
        <f t="shared" ref="D8:D21" si="1">$D$6</f>
        <v>4.6米</v>
      </c>
      <c r="E8" s="22" t="s">
        <v>411</v>
      </c>
      <c r="F8" s="24">
        <v>69.66</v>
      </c>
      <c r="G8" s="25">
        <v>67.164000000000001</v>
      </c>
      <c r="H8" s="25">
        <v>2.4954000000000001</v>
      </c>
      <c r="I8" s="22" t="s">
        <v>89</v>
      </c>
      <c r="J8" s="33">
        <v>23739.373645379601</v>
      </c>
      <c r="K8" s="34">
        <v>1653684.76813714</v>
      </c>
      <c r="L8" s="22" t="s">
        <v>90</v>
      </c>
      <c r="M8" s="22"/>
    </row>
    <row r="9" spans="1:13" ht="24.95" customHeight="1">
      <c r="A9" s="22"/>
      <c r="B9" s="22" t="str">
        <f t="shared" si="0"/>
        <v>商业区2</v>
      </c>
      <c r="C9" s="23" t="s">
        <v>187</v>
      </c>
      <c r="D9" s="22" t="str">
        <f t="shared" si="1"/>
        <v>4.6米</v>
      </c>
      <c r="E9" s="22" t="s">
        <v>411</v>
      </c>
      <c r="F9" s="24">
        <v>69.66</v>
      </c>
      <c r="G9" s="25">
        <v>67.164000000000001</v>
      </c>
      <c r="H9" s="25">
        <v>2.4954000000000001</v>
      </c>
      <c r="I9" s="22" t="s">
        <v>89</v>
      </c>
      <c r="J9" s="33">
        <v>22875.573645379602</v>
      </c>
      <c r="K9" s="34">
        <v>1593512.46013714</v>
      </c>
      <c r="L9" s="22" t="s">
        <v>90</v>
      </c>
      <c r="M9" s="22"/>
    </row>
    <row r="10" spans="1:13" ht="24.95" customHeight="1">
      <c r="A10" s="22"/>
      <c r="B10" s="22" t="str">
        <f t="shared" si="0"/>
        <v>商业区2</v>
      </c>
      <c r="C10" s="23" t="s">
        <v>188</v>
      </c>
      <c r="D10" s="22" t="str">
        <f t="shared" si="1"/>
        <v>4.6米</v>
      </c>
      <c r="E10" s="22" t="s">
        <v>411</v>
      </c>
      <c r="F10" s="24">
        <v>69.66</v>
      </c>
      <c r="G10" s="25">
        <v>67.164000000000001</v>
      </c>
      <c r="H10" s="25">
        <v>2.4954000000000001</v>
      </c>
      <c r="I10" s="22" t="s">
        <v>89</v>
      </c>
      <c r="J10" s="33">
        <v>22011.773645379599</v>
      </c>
      <c r="K10" s="34">
        <v>1533340.15213714</v>
      </c>
      <c r="L10" s="22" t="s">
        <v>90</v>
      </c>
      <c r="M10" s="22"/>
    </row>
    <row r="11" spans="1:13" ht="24.95" customHeight="1">
      <c r="A11" s="22"/>
      <c r="B11" s="22" t="str">
        <f t="shared" si="0"/>
        <v>商业区2</v>
      </c>
      <c r="C11" s="23" t="s">
        <v>189</v>
      </c>
      <c r="D11" s="22" t="str">
        <f t="shared" si="1"/>
        <v>4.6米</v>
      </c>
      <c r="E11" s="22" t="s">
        <v>411</v>
      </c>
      <c r="F11" s="24">
        <v>69.66</v>
      </c>
      <c r="G11" s="25">
        <v>67.164000000000001</v>
      </c>
      <c r="H11" s="25">
        <v>2.4954000000000001</v>
      </c>
      <c r="I11" s="22" t="s">
        <v>89</v>
      </c>
      <c r="J11" s="33">
        <v>21647.973645379599</v>
      </c>
      <c r="K11" s="34">
        <v>1507997.8441371401</v>
      </c>
      <c r="L11" s="22" t="s">
        <v>90</v>
      </c>
      <c r="M11" s="22"/>
    </row>
    <row r="12" spans="1:13" ht="24.95" customHeight="1">
      <c r="A12" s="22"/>
      <c r="B12" s="22" t="str">
        <f t="shared" si="0"/>
        <v>商业区2</v>
      </c>
      <c r="C12" s="23" t="s">
        <v>190</v>
      </c>
      <c r="D12" s="22" t="str">
        <f t="shared" si="1"/>
        <v>4.6米</v>
      </c>
      <c r="E12" s="22" t="s">
        <v>411</v>
      </c>
      <c r="F12" s="24">
        <v>69.66</v>
      </c>
      <c r="G12" s="25">
        <v>67.164000000000001</v>
      </c>
      <c r="H12" s="25">
        <v>2.4954000000000001</v>
      </c>
      <c r="I12" s="22" t="s">
        <v>89</v>
      </c>
      <c r="J12" s="33">
        <v>20784.1736453796</v>
      </c>
      <c r="K12" s="34">
        <v>1447825.5361371399</v>
      </c>
      <c r="L12" s="22" t="s">
        <v>90</v>
      </c>
      <c r="M12" s="22"/>
    </row>
    <row r="13" spans="1:13" ht="24.95" customHeight="1">
      <c r="A13" s="22"/>
      <c r="B13" s="22" t="str">
        <f t="shared" si="0"/>
        <v>商业区2</v>
      </c>
      <c r="C13" s="23" t="s">
        <v>191</v>
      </c>
      <c r="D13" s="22" t="str">
        <f t="shared" si="1"/>
        <v>4.6米</v>
      </c>
      <c r="E13" s="22" t="s">
        <v>411</v>
      </c>
      <c r="F13" s="24">
        <v>69.66</v>
      </c>
      <c r="G13" s="25">
        <v>67.164000000000001</v>
      </c>
      <c r="H13" s="25">
        <v>2.4954000000000001</v>
      </c>
      <c r="I13" s="22" t="s">
        <v>89</v>
      </c>
      <c r="J13" s="33">
        <v>20420.373645379601</v>
      </c>
      <c r="K13" s="34">
        <v>1422483.2281371399</v>
      </c>
      <c r="L13" s="22" t="s">
        <v>90</v>
      </c>
      <c r="M13" s="22"/>
    </row>
    <row r="14" spans="1:13" ht="24.95" customHeight="1">
      <c r="A14" s="22"/>
      <c r="B14" s="22" t="str">
        <f t="shared" si="0"/>
        <v>商业区2</v>
      </c>
      <c r="C14" s="23" t="s">
        <v>192</v>
      </c>
      <c r="D14" s="22" t="str">
        <f t="shared" si="1"/>
        <v>4.6米</v>
      </c>
      <c r="E14" s="22" t="s">
        <v>411</v>
      </c>
      <c r="F14" s="24">
        <v>69.66</v>
      </c>
      <c r="G14" s="25">
        <v>67.164000000000001</v>
      </c>
      <c r="H14" s="25">
        <v>2.4954000000000001</v>
      </c>
      <c r="I14" s="22" t="s">
        <v>89</v>
      </c>
      <c r="J14" s="33">
        <v>19056.573645379602</v>
      </c>
      <c r="K14" s="34">
        <v>1327480.92013714</v>
      </c>
      <c r="L14" s="22" t="s">
        <v>90</v>
      </c>
      <c r="M14" s="22"/>
    </row>
    <row r="15" spans="1:13" ht="24.95" customHeight="1">
      <c r="A15" s="22"/>
      <c r="B15" s="22" t="str">
        <f t="shared" si="0"/>
        <v>商业区2</v>
      </c>
      <c r="C15" s="26" t="s">
        <v>193</v>
      </c>
      <c r="D15" s="22" t="str">
        <f t="shared" si="1"/>
        <v>4.6米</v>
      </c>
      <c r="E15" s="22" t="s">
        <v>411</v>
      </c>
      <c r="F15" s="27">
        <v>69.66</v>
      </c>
      <c r="G15" s="28">
        <v>67.164000000000001</v>
      </c>
      <c r="H15" s="28">
        <v>2.4954000000000001</v>
      </c>
      <c r="I15" s="22" t="s">
        <v>89</v>
      </c>
      <c r="J15" s="35">
        <v>16637.464645379601</v>
      </c>
      <c r="K15" s="36">
        <v>1158965.78719714</v>
      </c>
      <c r="L15" s="22" t="s">
        <v>90</v>
      </c>
      <c r="M15" s="22"/>
    </row>
    <row r="16" spans="1:13" ht="24.95" customHeight="1">
      <c r="A16" s="22"/>
      <c r="B16" s="22" t="str">
        <f t="shared" si="0"/>
        <v>商业区2</v>
      </c>
      <c r="C16" s="26" t="s">
        <v>194</v>
      </c>
      <c r="D16" s="22" t="str">
        <f t="shared" si="1"/>
        <v>4.6米</v>
      </c>
      <c r="E16" s="22" t="s">
        <v>411</v>
      </c>
      <c r="F16" s="27">
        <v>54.37</v>
      </c>
      <c r="G16" s="28">
        <v>52.421999999999997</v>
      </c>
      <c r="H16" s="28">
        <v>1.9477</v>
      </c>
      <c r="I16" s="22" t="s">
        <v>89</v>
      </c>
      <c r="J16" s="35">
        <v>17649.651352241501</v>
      </c>
      <c r="K16" s="36">
        <v>959611.54402137001</v>
      </c>
      <c r="L16" s="22" t="s">
        <v>90</v>
      </c>
      <c r="M16" s="22"/>
    </row>
    <row r="17" spans="1:13" ht="24.95" customHeight="1">
      <c r="A17" s="22"/>
      <c r="B17" s="22" t="str">
        <f t="shared" si="0"/>
        <v>商业区2</v>
      </c>
      <c r="C17" s="26" t="s">
        <v>195</v>
      </c>
      <c r="D17" s="22" t="str">
        <f t="shared" si="1"/>
        <v>4.6米</v>
      </c>
      <c r="E17" s="22" t="s">
        <v>411</v>
      </c>
      <c r="F17" s="27">
        <v>46.88</v>
      </c>
      <c r="G17" s="28">
        <v>45.521999999999998</v>
      </c>
      <c r="H17" s="28">
        <v>1.3532</v>
      </c>
      <c r="I17" s="22" t="s">
        <v>89</v>
      </c>
      <c r="J17" s="35">
        <v>19533.41514782</v>
      </c>
      <c r="K17" s="36">
        <v>915726.50212980201</v>
      </c>
      <c r="L17" s="22" t="s">
        <v>90</v>
      </c>
      <c r="M17" s="22"/>
    </row>
    <row r="18" spans="1:13" ht="24.95" customHeight="1">
      <c r="A18" s="22"/>
      <c r="B18" s="22" t="str">
        <f t="shared" si="0"/>
        <v>商业区2</v>
      </c>
      <c r="C18" s="23" t="s">
        <v>196</v>
      </c>
      <c r="D18" s="22" t="str">
        <f t="shared" si="1"/>
        <v>4.6米</v>
      </c>
      <c r="E18" s="22" t="s">
        <v>411</v>
      </c>
      <c r="F18" s="24">
        <v>46.88</v>
      </c>
      <c r="G18" s="25">
        <v>45.521999999999998</v>
      </c>
      <c r="H18" s="25">
        <v>1.3532</v>
      </c>
      <c r="I18" s="22" t="s">
        <v>89</v>
      </c>
      <c r="J18" s="33">
        <v>19351.515147819999</v>
      </c>
      <c r="K18" s="34">
        <v>907199.03012980195</v>
      </c>
      <c r="L18" s="22" t="s">
        <v>90</v>
      </c>
      <c r="M18" s="22"/>
    </row>
    <row r="19" spans="1:13" ht="24.95" customHeight="1">
      <c r="A19" s="22"/>
      <c r="B19" s="22" t="str">
        <f t="shared" si="0"/>
        <v>商业区2</v>
      </c>
      <c r="C19" s="23" t="s">
        <v>197</v>
      </c>
      <c r="D19" s="22" t="str">
        <f t="shared" si="1"/>
        <v>4.6米</v>
      </c>
      <c r="E19" s="22" t="s">
        <v>411</v>
      </c>
      <c r="F19" s="24">
        <v>68.38</v>
      </c>
      <c r="G19" s="25">
        <v>66.406000000000006</v>
      </c>
      <c r="H19" s="25">
        <v>1.974</v>
      </c>
      <c r="I19" s="22" t="s">
        <v>89</v>
      </c>
      <c r="J19" s="33">
        <v>16711.864645379599</v>
      </c>
      <c r="K19" s="34">
        <v>1142757.30445106</v>
      </c>
      <c r="L19" s="22" t="s">
        <v>90</v>
      </c>
      <c r="M19" s="22"/>
    </row>
    <row r="20" spans="1:13" ht="24.95" customHeight="1">
      <c r="A20" s="22"/>
      <c r="B20" s="22" t="str">
        <f t="shared" si="0"/>
        <v>商业区2</v>
      </c>
      <c r="C20" s="23" t="s">
        <v>198</v>
      </c>
      <c r="D20" s="22" t="str">
        <f t="shared" si="1"/>
        <v>4.6米</v>
      </c>
      <c r="E20" s="22" t="s">
        <v>411</v>
      </c>
      <c r="F20" s="24">
        <v>69.56</v>
      </c>
      <c r="G20" s="25">
        <v>67.554000000000002</v>
      </c>
      <c r="H20" s="25">
        <v>2.0081000000000002</v>
      </c>
      <c r="I20" s="22" t="s">
        <v>89</v>
      </c>
      <c r="J20" s="33">
        <v>16529.9646453797</v>
      </c>
      <c r="K20" s="34">
        <v>1149824.3407326101</v>
      </c>
      <c r="L20" s="22" t="s">
        <v>90</v>
      </c>
      <c r="M20" s="22"/>
    </row>
    <row r="21" spans="1:13" ht="24.95" customHeight="1">
      <c r="A21" s="22"/>
      <c r="B21" s="22" t="str">
        <f t="shared" si="0"/>
        <v>商业区2</v>
      </c>
      <c r="C21" s="23" t="s">
        <v>199</v>
      </c>
      <c r="D21" s="22" t="str">
        <f t="shared" si="1"/>
        <v>4.6米</v>
      </c>
      <c r="E21" s="22" t="s">
        <v>411</v>
      </c>
      <c r="F21" s="24">
        <v>78.12</v>
      </c>
      <c r="G21" s="25">
        <v>75.861400000000003</v>
      </c>
      <c r="H21" s="25">
        <v>2.2549999999999999</v>
      </c>
      <c r="I21" s="22" t="s">
        <v>89</v>
      </c>
      <c r="J21" s="33">
        <v>15399.867487756899</v>
      </c>
      <c r="K21" s="34">
        <v>1203037.6481435699</v>
      </c>
      <c r="L21" s="22" t="s">
        <v>90</v>
      </c>
      <c r="M21" s="22"/>
    </row>
    <row r="22" spans="1:13" ht="24.95" customHeight="1">
      <c r="A22" s="22"/>
      <c r="B22" s="22" t="s">
        <v>200</v>
      </c>
      <c r="C22" s="23" t="s">
        <v>201</v>
      </c>
      <c r="D22" s="22" t="str">
        <f>D21</f>
        <v>4.6米</v>
      </c>
      <c r="E22" s="22" t="s">
        <v>411</v>
      </c>
      <c r="F22" s="24">
        <v>46.15</v>
      </c>
      <c r="G22" s="25">
        <v>44.0867</v>
      </c>
      <c r="H22" s="25">
        <v>2.0615999999999999</v>
      </c>
      <c r="I22" s="22" t="s">
        <v>89</v>
      </c>
      <c r="J22" s="33">
        <v>33371.265864730703</v>
      </c>
      <c r="K22" s="36">
        <v>1540083.91965732</v>
      </c>
      <c r="L22" s="22" t="s">
        <v>90</v>
      </c>
      <c r="M22" s="22"/>
    </row>
    <row r="23" spans="1:13" ht="24.95" customHeight="1">
      <c r="A23" s="22"/>
      <c r="B23" s="22" t="s">
        <v>200</v>
      </c>
      <c r="C23" s="23" t="s">
        <v>202</v>
      </c>
      <c r="D23" s="22" t="str">
        <f>D22</f>
        <v>4.6米</v>
      </c>
      <c r="E23" s="22" t="s">
        <v>411</v>
      </c>
      <c r="F23" s="24">
        <v>59.76</v>
      </c>
      <c r="G23" s="25">
        <v>57.087000000000003</v>
      </c>
      <c r="H23" s="25">
        <v>2.6695000000000002</v>
      </c>
      <c r="I23" s="22" t="s">
        <v>89</v>
      </c>
      <c r="J23" s="33">
        <v>28310.295897927201</v>
      </c>
      <c r="K23" s="36">
        <v>1691823.2828601301</v>
      </c>
      <c r="L23" s="22" t="s">
        <v>90</v>
      </c>
      <c r="M23" s="22"/>
    </row>
    <row r="24" spans="1:13" ht="24.95" customHeight="1">
      <c r="A24" s="22"/>
      <c r="B24" s="22" t="s">
        <v>200</v>
      </c>
      <c r="C24" s="23" t="s">
        <v>203</v>
      </c>
      <c r="D24" s="22" t="str">
        <f>D23</f>
        <v>4.6米</v>
      </c>
      <c r="E24" s="22" t="s">
        <v>411</v>
      </c>
      <c r="F24" s="24">
        <v>52.62</v>
      </c>
      <c r="G24" s="25">
        <v>50.267699999999998</v>
      </c>
      <c r="H24" s="25">
        <v>2.3506999999999998</v>
      </c>
      <c r="I24" s="22" t="s">
        <v>89</v>
      </c>
      <c r="J24" s="33">
        <v>29619.9445628713</v>
      </c>
      <c r="K24" s="36">
        <v>1558601.48289829</v>
      </c>
      <c r="L24" s="22" t="s">
        <v>90</v>
      </c>
      <c r="M24" s="22"/>
    </row>
    <row r="25" spans="1:13" ht="24.95" customHeight="1">
      <c r="A25" s="22"/>
      <c r="B25" s="22" t="s">
        <v>200</v>
      </c>
      <c r="C25" s="23" t="s">
        <v>204</v>
      </c>
      <c r="D25" s="22" t="str">
        <f>D24</f>
        <v>4.6米</v>
      </c>
      <c r="E25" s="22" t="s">
        <v>411</v>
      </c>
      <c r="F25" s="24">
        <v>26.86</v>
      </c>
      <c r="G25" s="25">
        <v>25.660699999999999</v>
      </c>
      <c r="H25" s="25">
        <v>1.2</v>
      </c>
      <c r="I25" s="22" t="s">
        <v>89</v>
      </c>
      <c r="J25" s="33">
        <v>32328.755830383001</v>
      </c>
      <c r="K25" s="36">
        <v>868350.38160408696</v>
      </c>
      <c r="L25" s="22" t="s">
        <v>90</v>
      </c>
      <c r="M25" s="22"/>
    </row>
    <row r="26" spans="1:13" ht="24.95" customHeight="1">
      <c r="A26" s="22"/>
      <c r="B26" s="22" t="s">
        <v>200</v>
      </c>
      <c r="C26" s="23" t="s">
        <v>205</v>
      </c>
      <c r="D26" s="22" t="str">
        <f>D25</f>
        <v>4.6米</v>
      </c>
      <c r="E26" s="22" t="s">
        <v>411</v>
      </c>
      <c r="F26" s="24">
        <v>27.2</v>
      </c>
      <c r="G26" s="25">
        <v>25.988</v>
      </c>
      <c r="H26" s="25">
        <v>1.2153</v>
      </c>
      <c r="I26" s="22" t="s">
        <v>89</v>
      </c>
      <c r="J26" s="33">
        <v>32565.047307392899</v>
      </c>
      <c r="K26" s="36">
        <v>885769.28676108702</v>
      </c>
      <c r="L26" s="22" t="s">
        <v>90</v>
      </c>
      <c r="M26" s="22"/>
    </row>
    <row r="27" spans="1:13" ht="24.95" customHeight="1">
      <c r="A27" s="22">
        <v>1</v>
      </c>
      <c r="B27" s="22" t="str">
        <f>$B$5</f>
        <v>商业区2</v>
      </c>
      <c r="C27" s="23" t="s">
        <v>206</v>
      </c>
      <c r="D27" s="22" t="s">
        <v>183</v>
      </c>
      <c r="E27" s="22" t="s">
        <v>411</v>
      </c>
      <c r="F27" s="24">
        <v>99.6</v>
      </c>
      <c r="G27" s="25">
        <v>85.633499999999998</v>
      </c>
      <c r="H27" s="25">
        <v>13.9617</v>
      </c>
      <c r="I27" s="22" t="s">
        <v>89</v>
      </c>
      <c r="J27" s="33">
        <v>15837.098509986199</v>
      </c>
      <c r="K27" s="36">
        <v>1577375.0115946301</v>
      </c>
      <c r="L27" s="22" t="s">
        <v>90</v>
      </c>
      <c r="M27" s="22"/>
    </row>
    <row r="28" spans="1:13" ht="24.95" customHeight="1">
      <c r="A28" s="22">
        <f>$A$27</f>
        <v>1</v>
      </c>
      <c r="B28" s="22" t="str">
        <f>$B$27</f>
        <v>商业区2</v>
      </c>
      <c r="C28" s="23" t="s">
        <v>207</v>
      </c>
      <c r="D28" s="22" t="str">
        <f>$D$27</f>
        <v>4.6米</v>
      </c>
      <c r="E28" s="22" t="s">
        <v>411</v>
      </c>
      <c r="F28" s="24">
        <v>98.38</v>
      </c>
      <c r="G28" s="25">
        <v>84.592500000000001</v>
      </c>
      <c r="H28" s="25">
        <v>13.792</v>
      </c>
      <c r="I28" s="22" t="s">
        <v>89</v>
      </c>
      <c r="J28" s="33">
        <v>15767.9846453796</v>
      </c>
      <c r="K28" s="36">
        <v>1551254.3294124501</v>
      </c>
      <c r="L28" s="22" t="s">
        <v>90</v>
      </c>
      <c r="M28" s="22"/>
    </row>
    <row r="29" spans="1:13" ht="24.95" customHeight="1">
      <c r="A29" s="22">
        <f t="shared" ref="A29:A34" si="2">$A$27</f>
        <v>1</v>
      </c>
      <c r="B29" s="22" t="str">
        <f t="shared" ref="B29:B34" si="3">$B$27</f>
        <v>商业区2</v>
      </c>
      <c r="C29" s="23" t="s">
        <v>208</v>
      </c>
      <c r="D29" s="22" t="str">
        <f>$D$28</f>
        <v>4.6米</v>
      </c>
      <c r="E29" s="22" t="s">
        <v>411</v>
      </c>
      <c r="F29" s="24">
        <v>98.38</v>
      </c>
      <c r="G29" s="25">
        <v>84.592500000000001</v>
      </c>
      <c r="H29" s="25">
        <v>13.792</v>
      </c>
      <c r="I29" s="22" t="s">
        <v>89</v>
      </c>
      <c r="J29" s="33">
        <v>15586.0846453797</v>
      </c>
      <c r="K29" s="34">
        <v>1533359.0074124499</v>
      </c>
      <c r="L29" s="22" t="s">
        <v>90</v>
      </c>
      <c r="M29" s="22"/>
    </row>
    <row r="30" spans="1:13" ht="24.95" customHeight="1">
      <c r="A30" s="22">
        <f t="shared" si="2"/>
        <v>1</v>
      </c>
      <c r="B30" s="22" t="str">
        <f t="shared" si="3"/>
        <v>商业区2</v>
      </c>
      <c r="C30" s="23" t="s">
        <v>209</v>
      </c>
      <c r="D30" s="22" t="str">
        <f>$D$28</f>
        <v>4.6米</v>
      </c>
      <c r="E30" s="22" t="s">
        <v>411</v>
      </c>
      <c r="F30" s="24">
        <v>98.38</v>
      </c>
      <c r="G30" s="25">
        <v>84.592500000000001</v>
      </c>
      <c r="H30" s="25">
        <v>13.792</v>
      </c>
      <c r="I30" s="22" t="s">
        <v>89</v>
      </c>
      <c r="J30" s="33">
        <v>15404.184645379701</v>
      </c>
      <c r="K30" s="34">
        <v>1515463.68541245</v>
      </c>
      <c r="L30" s="22" t="s">
        <v>90</v>
      </c>
      <c r="M30" s="22"/>
    </row>
    <row r="31" spans="1:13" ht="24.95" customHeight="1">
      <c r="A31" s="22">
        <f t="shared" si="2"/>
        <v>1</v>
      </c>
      <c r="B31" s="22" t="str">
        <f t="shared" si="3"/>
        <v>商业区2</v>
      </c>
      <c r="C31" s="23" t="s">
        <v>210</v>
      </c>
      <c r="D31" s="22" t="str">
        <f>$D$28</f>
        <v>4.6米</v>
      </c>
      <c r="E31" s="22" t="s">
        <v>411</v>
      </c>
      <c r="F31" s="24">
        <v>98.38</v>
      </c>
      <c r="G31" s="25">
        <v>84.592500000000001</v>
      </c>
      <c r="H31" s="25">
        <v>13.792</v>
      </c>
      <c r="I31" s="22" t="s">
        <v>89</v>
      </c>
      <c r="J31" s="33">
        <v>15222.284645379699</v>
      </c>
      <c r="K31" s="34">
        <v>1497568.3634124501</v>
      </c>
      <c r="L31" s="22" t="s">
        <v>90</v>
      </c>
      <c r="M31" s="22"/>
    </row>
    <row r="32" spans="1:13" ht="24.95" customHeight="1">
      <c r="A32" s="22">
        <f t="shared" si="2"/>
        <v>1</v>
      </c>
      <c r="B32" s="22" t="str">
        <f t="shared" si="3"/>
        <v>商业区2</v>
      </c>
      <c r="C32" s="23" t="s">
        <v>211</v>
      </c>
      <c r="D32" s="22" t="str">
        <f>$D$28</f>
        <v>4.6米</v>
      </c>
      <c r="E32" s="22" t="s">
        <v>411</v>
      </c>
      <c r="F32" s="24">
        <v>98.66</v>
      </c>
      <c r="G32" s="25">
        <v>85.372500000000002</v>
      </c>
      <c r="H32" s="25">
        <v>13.2851</v>
      </c>
      <c r="I32" s="22" t="s">
        <v>89</v>
      </c>
      <c r="J32" s="33">
        <v>15040.3846453796</v>
      </c>
      <c r="K32" s="34">
        <v>1483884.34911315</v>
      </c>
      <c r="L32" s="22" t="s">
        <v>90</v>
      </c>
      <c r="M32" s="22"/>
    </row>
    <row r="33" spans="1:13" ht="24.95" customHeight="1">
      <c r="A33" s="22">
        <f t="shared" si="2"/>
        <v>1</v>
      </c>
      <c r="B33" s="22" t="str">
        <f t="shared" si="3"/>
        <v>商业区2</v>
      </c>
      <c r="C33" s="23" t="s">
        <v>212</v>
      </c>
      <c r="D33" s="22" t="s">
        <v>213</v>
      </c>
      <c r="E33" s="22" t="s">
        <v>411</v>
      </c>
      <c r="F33" s="24">
        <v>98.66</v>
      </c>
      <c r="G33" s="25">
        <v>85.372500000000002</v>
      </c>
      <c r="H33" s="25">
        <v>13.2851</v>
      </c>
      <c r="I33" s="22" t="s">
        <v>89</v>
      </c>
      <c r="J33" s="33">
        <v>14858.4846453796</v>
      </c>
      <c r="K33" s="34">
        <v>1465938.0951131501</v>
      </c>
      <c r="L33" s="22" t="s">
        <v>90</v>
      </c>
      <c r="M33" s="22"/>
    </row>
    <row r="34" spans="1:13" ht="24.95" customHeight="1">
      <c r="A34" s="22">
        <f t="shared" si="2"/>
        <v>1</v>
      </c>
      <c r="B34" s="22" t="str">
        <f t="shared" si="3"/>
        <v>商业区2</v>
      </c>
      <c r="C34" s="23" t="s">
        <v>214</v>
      </c>
      <c r="D34" s="22" t="s">
        <v>213</v>
      </c>
      <c r="E34" s="22" t="s">
        <v>411</v>
      </c>
      <c r="F34" s="24">
        <v>65.45</v>
      </c>
      <c r="G34" s="25">
        <v>56.638399999999997</v>
      </c>
      <c r="H34" s="25">
        <v>8.8135999999999992</v>
      </c>
      <c r="I34" s="22" t="s">
        <v>89</v>
      </c>
      <c r="J34" s="33">
        <v>15720.8858244811</v>
      </c>
      <c r="K34" s="34">
        <v>1028931.97721229</v>
      </c>
      <c r="L34" s="22" t="s">
        <v>90</v>
      </c>
      <c r="M34" s="22"/>
    </row>
    <row r="35" spans="1:13" ht="24.95" customHeight="1">
      <c r="A35" s="80"/>
      <c r="B35" s="80"/>
      <c r="C35" s="81"/>
      <c r="D35" s="80"/>
      <c r="E35" s="80"/>
      <c r="F35" s="82">
        <f>SUM(F5:F34)</f>
        <v>2089.8799999999997</v>
      </c>
      <c r="G35" s="83"/>
      <c r="H35" s="83"/>
      <c r="I35" s="80"/>
      <c r="J35" s="84">
        <f>K35/F35</f>
        <v>19840.789407171698</v>
      </c>
      <c r="K35" s="85">
        <f>SUM(K5:K34)</f>
        <v>41464868.966259979</v>
      </c>
      <c r="L35" s="80"/>
      <c r="M35" s="80"/>
    </row>
    <row r="36" spans="1:13">
      <c r="A36" s="158" t="s">
        <v>215</v>
      </c>
      <c r="B36" s="158"/>
      <c r="C36" s="159"/>
      <c r="D36" s="158"/>
      <c r="E36" s="159"/>
      <c r="F36" s="159"/>
      <c r="G36" s="159"/>
      <c r="H36" s="159"/>
      <c r="I36" s="159"/>
      <c r="J36" s="160"/>
      <c r="K36" s="161"/>
      <c r="L36" s="159"/>
      <c r="M36" s="159"/>
    </row>
    <row r="37" spans="1:13">
      <c r="D37" s="21"/>
      <c r="E37" s="21"/>
      <c r="G37" s="21"/>
      <c r="H37" s="21"/>
      <c r="I37" s="21"/>
      <c r="J37" s="21"/>
    </row>
    <row r="38" spans="1:13">
      <c r="I38" s="147"/>
      <c r="J38" s="148"/>
    </row>
  </sheetData>
  <mergeCells count="4">
    <mergeCell ref="A1:M1"/>
    <mergeCell ref="A2:M2"/>
    <mergeCell ref="A36:M36"/>
    <mergeCell ref="I38:J38"/>
  </mergeCells>
  <phoneticPr fontId="14" type="noConversion"/>
  <pageMargins left="0.75" right="0.75" top="1" bottom="1" header="0.5" footer="0.5"/>
  <pageSetup paperSize="9" orientation="landscape" r:id="rId1"/>
</worksheet>
</file>

<file path=xl/worksheets/sheet4.xml><?xml version="1.0" encoding="utf-8"?>
<worksheet xmlns="http://schemas.openxmlformats.org/spreadsheetml/2006/main" xmlns:r="http://schemas.openxmlformats.org/officeDocument/2006/relationships">
  <dimension ref="A1:K184"/>
  <sheetViews>
    <sheetView workbookViewId="0">
      <selection activeCell="E22" sqref="E22"/>
    </sheetView>
  </sheetViews>
  <sheetFormatPr defaultColWidth="9" defaultRowHeight="13.5"/>
  <cols>
    <col min="1" max="1" width="5.625" style="1" customWidth="1"/>
    <col min="2" max="2" width="13.125" style="1" customWidth="1"/>
    <col min="3" max="3" width="8.875" style="1" customWidth="1"/>
    <col min="4" max="4" width="9.875" style="1" customWidth="1"/>
    <col min="5" max="5" width="9" style="1" customWidth="1"/>
    <col min="6" max="6" width="11.75" style="3" customWidth="1"/>
    <col min="7" max="7" width="10.375" style="1" customWidth="1"/>
    <col min="8" max="10" width="9" style="1" customWidth="1"/>
    <col min="11" max="11" width="5.875" style="1" customWidth="1"/>
    <col min="12" max="16384" width="9" style="1"/>
  </cols>
  <sheetData>
    <row r="1" spans="1:11" ht="37.5" customHeight="1">
      <c r="A1" s="162" t="s">
        <v>216</v>
      </c>
      <c r="B1" s="162"/>
      <c r="C1" s="162"/>
      <c r="D1" s="162"/>
      <c r="E1" s="162"/>
      <c r="F1" s="163"/>
      <c r="G1" s="162"/>
      <c r="H1" s="162"/>
      <c r="I1" s="162"/>
      <c r="J1" s="162"/>
      <c r="K1" s="162"/>
    </row>
    <row r="2" spans="1:11" s="2" customFormat="1" ht="24.75" customHeight="1">
      <c r="A2" s="4" t="s">
        <v>217</v>
      </c>
      <c r="B2" s="4"/>
      <c r="C2" s="4"/>
      <c r="D2" s="4"/>
      <c r="E2" s="4"/>
      <c r="F2" s="5"/>
      <c r="G2" s="4"/>
      <c r="H2" s="79"/>
      <c r="I2" s="13" t="s">
        <v>218</v>
      </c>
      <c r="J2" s="13"/>
      <c r="K2" s="13"/>
    </row>
    <row r="3" spans="1:11" ht="27.75" customHeight="1">
      <c r="A3" s="6" t="s">
        <v>219</v>
      </c>
      <c r="B3" s="6" t="s">
        <v>220</v>
      </c>
      <c r="C3" s="6" t="s">
        <v>221</v>
      </c>
      <c r="D3" s="6" t="s">
        <v>222</v>
      </c>
      <c r="E3" s="6" t="s">
        <v>80</v>
      </c>
      <c r="F3" s="7" t="s">
        <v>81</v>
      </c>
      <c r="G3" s="6" t="s">
        <v>223</v>
      </c>
      <c r="H3" s="6" t="s">
        <v>224</v>
      </c>
      <c r="I3" s="6" t="s">
        <v>225</v>
      </c>
      <c r="J3" s="6" t="s">
        <v>83</v>
      </c>
      <c r="K3" s="6" t="s">
        <v>84</v>
      </c>
    </row>
    <row r="4" spans="1:11">
      <c r="A4" s="8">
        <v>1</v>
      </c>
      <c r="B4" s="9" t="s">
        <v>226</v>
      </c>
      <c r="C4" s="8" t="s">
        <v>227</v>
      </c>
      <c r="D4" s="10">
        <v>14.88</v>
      </c>
      <c r="E4" s="8" t="s">
        <v>228</v>
      </c>
      <c r="F4" s="11">
        <v>196000</v>
      </c>
      <c r="G4" s="11">
        <v>196000</v>
      </c>
      <c r="H4" s="8" t="s">
        <v>229</v>
      </c>
      <c r="I4" s="8" t="s">
        <v>230</v>
      </c>
      <c r="J4" s="8" t="s">
        <v>90</v>
      </c>
      <c r="K4" s="8"/>
    </row>
    <row r="5" spans="1:11">
      <c r="A5" s="8">
        <v>2</v>
      </c>
      <c r="B5" s="9" t="s">
        <v>231</v>
      </c>
      <c r="C5" s="8" t="str">
        <f>$C$4</f>
        <v>3.4米</v>
      </c>
      <c r="D5" s="10">
        <v>14.88</v>
      </c>
      <c r="E5" s="8" t="s">
        <v>228</v>
      </c>
      <c r="F5" s="11">
        <v>196000</v>
      </c>
      <c r="G5" s="11">
        <v>196000</v>
      </c>
      <c r="H5" s="8" t="s">
        <v>229</v>
      </c>
      <c r="I5" s="8" t="s">
        <v>230</v>
      </c>
      <c r="J5" s="8" t="s">
        <v>90</v>
      </c>
      <c r="K5" s="8"/>
    </row>
    <row r="6" spans="1:11">
      <c r="A6" s="8">
        <v>3</v>
      </c>
      <c r="B6" s="9" t="s">
        <v>232</v>
      </c>
      <c r="C6" s="8" t="str">
        <f t="shared" ref="C6:C15" si="0">$C$4</f>
        <v>3.4米</v>
      </c>
      <c r="D6" s="10">
        <v>14.88</v>
      </c>
      <c r="E6" s="8" t="s">
        <v>228</v>
      </c>
      <c r="F6" s="11">
        <v>196000</v>
      </c>
      <c r="G6" s="11">
        <v>196000</v>
      </c>
      <c r="H6" s="8" t="s">
        <v>229</v>
      </c>
      <c r="I6" s="8" t="s">
        <v>230</v>
      </c>
      <c r="J6" s="8" t="s">
        <v>90</v>
      </c>
      <c r="K6" s="8"/>
    </row>
    <row r="7" spans="1:11">
      <c r="A7" s="8">
        <v>4</v>
      </c>
      <c r="B7" s="9" t="s">
        <v>233</v>
      </c>
      <c r="C7" s="8" t="str">
        <f t="shared" si="0"/>
        <v>3.4米</v>
      </c>
      <c r="D7" s="10">
        <v>14.88</v>
      </c>
      <c r="E7" s="8" t="s">
        <v>228</v>
      </c>
      <c r="F7" s="11">
        <v>196000</v>
      </c>
      <c r="G7" s="11">
        <v>196000</v>
      </c>
      <c r="H7" s="8" t="s">
        <v>229</v>
      </c>
      <c r="I7" s="8" t="s">
        <v>230</v>
      </c>
      <c r="J7" s="8" t="s">
        <v>90</v>
      </c>
      <c r="K7" s="8"/>
    </row>
    <row r="8" spans="1:11">
      <c r="A8" s="8">
        <v>5</v>
      </c>
      <c r="B8" s="9" t="s">
        <v>234</v>
      </c>
      <c r="C8" s="8" t="str">
        <f t="shared" si="0"/>
        <v>3.4米</v>
      </c>
      <c r="D8" s="10">
        <v>14.88</v>
      </c>
      <c r="E8" s="8" t="s">
        <v>228</v>
      </c>
      <c r="F8" s="11">
        <v>196000</v>
      </c>
      <c r="G8" s="11">
        <v>196000</v>
      </c>
      <c r="H8" s="8" t="s">
        <v>229</v>
      </c>
      <c r="I8" s="8" t="s">
        <v>230</v>
      </c>
      <c r="J8" s="8" t="s">
        <v>90</v>
      </c>
      <c r="K8" s="8"/>
    </row>
    <row r="9" spans="1:11">
      <c r="A9" s="8">
        <v>6</v>
      </c>
      <c r="B9" s="9" t="s">
        <v>235</v>
      </c>
      <c r="C9" s="8" t="str">
        <f t="shared" si="0"/>
        <v>3.4米</v>
      </c>
      <c r="D9" s="10">
        <v>14.88</v>
      </c>
      <c r="E9" s="8" t="s">
        <v>228</v>
      </c>
      <c r="F9" s="11">
        <v>196000</v>
      </c>
      <c r="G9" s="11">
        <v>196000</v>
      </c>
      <c r="H9" s="8" t="s">
        <v>229</v>
      </c>
      <c r="I9" s="8" t="s">
        <v>230</v>
      </c>
      <c r="J9" s="8" t="s">
        <v>90</v>
      </c>
      <c r="K9" s="8"/>
    </row>
    <row r="10" spans="1:11">
      <c r="A10" s="8">
        <v>7</v>
      </c>
      <c r="B10" s="9" t="s">
        <v>236</v>
      </c>
      <c r="C10" s="8" t="str">
        <f t="shared" si="0"/>
        <v>3.4米</v>
      </c>
      <c r="D10" s="10">
        <v>13.2</v>
      </c>
      <c r="E10" s="8" t="s">
        <v>228</v>
      </c>
      <c r="F10" s="11">
        <v>196000</v>
      </c>
      <c r="G10" s="11">
        <v>196000</v>
      </c>
      <c r="H10" s="8" t="s">
        <v>229</v>
      </c>
      <c r="I10" s="8" t="s">
        <v>230</v>
      </c>
      <c r="J10" s="8" t="s">
        <v>90</v>
      </c>
      <c r="K10" s="8"/>
    </row>
    <row r="11" spans="1:11">
      <c r="A11" s="8">
        <v>8</v>
      </c>
      <c r="B11" s="9" t="s">
        <v>237</v>
      </c>
      <c r="C11" s="8" t="str">
        <f t="shared" si="0"/>
        <v>3.4米</v>
      </c>
      <c r="D11" s="10">
        <v>13.2</v>
      </c>
      <c r="E11" s="8" t="s">
        <v>228</v>
      </c>
      <c r="F11" s="11">
        <v>196000</v>
      </c>
      <c r="G11" s="11">
        <v>196000</v>
      </c>
      <c r="H11" s="8" t="s">
        <v>229</v>
      </c>
      <c r="I11" s="8" t="s">
        <v>230</v>
      </c>
      <c r="J11" s="8" t="s">
        <v>90</v>
      </c>
      <c r="K11" s="8"/>
    </row>
    <row r="12" spans="1:11">
      <c r="A12" s="8">
        <v>9</v>
      </c>
      <c r="B12" s="9" t="s">
        <v>238</v>
      </c>
      <c r="C12" s="8" t="str">
        <f t="shared" si="0"/>
        <v>3.4米</v>
      </c>
      <c r="D12" s="10">
        <v>13.2</v>
      </c>
      <c r="E12" s="8" t="s">
        <v>228</v>
      </c>
      <c r="F12" s="11">
        <v>196000</v>
      </c>
      <c r="G12" s="11">
        <v>196000</v>
      </c>
      <c r="H12" s="8" t="s">
        <v>229</v>
      </c>
      <c r="I12" s="8" t="s">
        <v>230</v>
      </c>
      <c r="J12" s="8" t="s">
        <v>90</v>
      </c>
      <c r="K12" s="8"/>
    </row>
    <row r="13" spans="1:11">
      <c r="A13" s="8">
        <v>10</v>
      </c>
      <c r="B13" s="9" t="s">
        <v>239</v>
      </c>
      <c r="C13" s="8" t="str">
        <f t="shared" si="0"/>
        <v>3.4米</v>
      </c>
      <c r="D13" s="10">
        <v>13.2</v>
      </c>
      <c r="E13" s="8" t="s">
        <v>228</v>
      </c>
      <c r="F13" s="11">
        <v>196000</v>
      </c>
      <c r="G13" s="11">
        <v>196000</v>
      </c>
      <c r="H13" s="8" t="s">
        <v>229</v>
      </c>
      <c r="I13" s="8" t="s">
        <v>230</v>
      </c>
      <c r="J13" s="8" t="s">
        <v>90</v>
      </c>
      <c r="K13" s="8"/>
    </row>
    <row r="14" spans="1:11">
      <c r="A14" s="8">
        <v>11</v>
      </c>
      <c r="B14" s="9" t="s">
        <v>240</v>
      </c>
      <c r="C14" s="8" t="str">
        <f t="shared" si="0"/>
        <v>3.4米</v>
      </c>
      <c r="D14" s="10">
        <v>26.4</v>
      </c>
      <c r="E14" s="8" t="s">
        <v>228</v>
      </c>
      <c r="F14" s="11">
        <v>221000</v>
      </c>
      <c r="G14" s="11">
        <v>221000</v>
      </c>
      <c r="H14" s="8" t="s">
        <v>229</v>
      </c>
      <c r="I14" s="8" t="s">
        <v>230</v>
      </c>
      <c r="J14" s="8" t="s">
        <v>90</v>
      </c>
      <c r="K14" s="8"/>
    </row>
    <row r="15" spans="1:11">
      <c r="A15" s="8">
        <v>12</v>
      </c>
      <c r="B15" s="9" t="s">
        <v>241</v>
      </c>
      <c r="C15" s="8" t="str">
        <f t="shared" si="0"/>
        <v>3.4米</v>
      </c>
      <c r="D15" s="10">
        <v>13.2</v>
      </c>
      <c r="E15" s="8" t="s">
        <v>228</v>
      </c>
      <c r="F15" s="11">
        <v>196000</v>
      </c>
      <c r="G15" s="11">
        <v>196000</v>
      </c>
      <c r="H15" s="8" t="s">
        <v>229</v>
      </c>
      <c r="I15" s="8" t="s">
        <v>230</v>
      </c>
      <c r="J15" s="8" t="s">
        <v>90</v>
      </c>
      <c r="K15" s="8"/>
    </row>
    <row r="16" spans="1:11">
      <c r="A16" s="8">
        <v>13</v>
      </c>
      <c r="B16" s="9" t="s">
        <v>242</v>
      </c>
      <c r="C16" s="8" t="str">
        <f t="shared" ref="C16:C25" si="1">$C$4</f>
        <v>3.4米</v>
      </c>
      <c r="D16" s="10">
        <v>13.2</v>
      </c>
      <c r="E16" s="8" t="s">
        <v>228</v>
      </c>
      <c r="F16" s="11">
        <v>196000</v>
      </c>
      <c r="G16" s="11">
        <v>196000</v>
      </c>
      <c r="H16" s="8" t="s">
        <v>229</v>
      </c>
      <c r="I16" s="8" t="s">
        <v>230</v>
      </c>
      <c r="J16" s="8" t="s">
        <v>90</v>
      </c>
      <c r="K16" s="8"/>
    </row>
    <row r="17" spans="1:11">
      <c r="A17" s="8">
        <v>14</v>
      </c>
      <c r="B17" s="9" t="s">
        <v>243</v>
      </c>
      <c r="C17" s="8" t="str">
        <f t="shared" si="1"/>
        <v>3.4米</v>
      </c>
      <c r="D17" s="10">
        <v>13.2</v>
      </c>
      <c r="E17" s="8" t="s">
        <v>228</v>
      </c>
      <c r="F17" s="11">
        <v>196000</v>
      </c>
      <c r="G17" s="11">
        <v>196000</v>
      </c>
      <c r="H17" s="8" t="s">
        <v>229</v>
      </c>
      <c r="I17" s="8" t="s">
        <v>230</v>
      </c>
      <c r="J17" s="8" t="s">
        <v>90</v>
      </c>
      <c r="K17" s="8"/>
    </row>
    <row r="18" spans="1:11">
      <c r="A18" s="8">
        <v>15</v>
      </c>
      <c r="B18" s="9" t="s">
        <v>244</v>
      </c>
      <c r="C18" s="8" t="str">
        <f t="shared" si="1"/>
        <v>3.4米</v>
      </c>
      <c r="D18" s="10">
        <v>13.2</v>
      </c>
      <c r="E18" s="8" t="s">
        <v>228</v>
      </c>
      <c r="F18" s="11">
        <v>196000</v>
      </c>
      <c r="G18" s="11">
        <v>196000</v>
      </c>
      <c r="H18" s="8" t="s">
        <v>229</v>
      </c>
      <c r="I18" s="8" t="s">
        <v>230</v>
      </c>
      <c r="J18" s="8" t="s">
        <v>90</v>
      </c>
      <c r="K18" s="8"/>
    </row>
    <row r="19" spans="1:11">
      <c r="A19" s="8">
        <v>16</v>
      </c>
      <c r="B19" s="9" t="s">
        <v>245</v>
      </c>
      <c r="C19" s="8" t="str">
        <f t="shared" si="1"/>
        <v>3.4米</v>
      </c>
      <c r="D19" s="10">
        <v>13.2</v>
      </c>
      <c r="E19" s="8" t="s">
        <v>228</v>
      </c>
      <c r="F19" s="11">
        <v>196000</v>
      </c>
      <c r="G19" s="11">
        <v>196000</v>
      </c>
      <c r="H19" s="8" t="s">
        <v>229</v>
      </c>
      <c r="I19" s="8" t="s">
        <v>230</v>
      </c>
      <c r="J19" s="8" t="s">
        <v>90</v>
      </c>
      <c r="K19" s="8"/>
    </row>
    <row r="20" spans="1:11">
      <c r="A20" s="8">
        <v>17</v>
      </c>
      <c r="B20" s="9" t="s">
        <v>246</v>
      </c>
      <c r="C20" s="8" t="str">
        <f t="shared" si="1"/>
        <v>3.4米</v>
      </c>
      <c r="D20" s="10">
        <v>13.2</v>
      </c>
      <c r="E20" s="8" t="s">
        <v>228</v>
      </c>
      <c r="F20" s="11">
        <v>196000</v>
      </c>
      <c r="G20" s="11">
        <v>196000</v>
      </c>
      <c r="H20" s="8" t="s">
        <v>229</v>
      </c>
      <c r="I20" s="8" t="s">
        <v>230</v>
      </c>
      <c r="J20" s="8" t="s">
        <v>90</v>
      </c>
      <c r="K20" s="8"/>
    </row>
    <row r="21" spans="1:11">
      <c r="A21" s="8">
        <v>18</v>
      </c>
      <c r="B21" s="9" t="s">
        <v>247</v>
      </c>
      <c r="C21" s="8" t="str">
        <f t="shared" si="1"/>
        <v>3.4米</v>
      </c>
      <c r="D21" s="10">
        <v>13.2</v>
      </c>
      <c r="E21" s="8" t="s">
        <v>228</v>
      </c>
      <c r="F21" s="11">
        <v>196000</v>
      </c>
      <c r="G21" s="11">
        <v>196000</v>
      </c>
      <c r="H21" s="8" t="s">
        <v>229</v>
      </c>
      <c r="I21" s="8" t="s">
        <v>230</v>
      </c>
      <c r="J21" s="8" t="s">
        <v>90</v>
      </c>
      <c r="K21" s="8"/>
    </row>
    <row r="22" spans="1:11">
      <c r="A22" s="8">
        <v>19</v>
      </c>
      <c r="B22" s="9" t="s">
        <v>248</v>
      </c>
      <c r="C22" s="8" t="str">
        <f t="shared" si="1"/>
        <v>3.4米</v>
      </c>
      <c r="D22" s="10">
        <v>13.2</v>
      </c>
      <c r="E22" s="8" t="s">
        <v>228</v>
      </c>
      <c r="F22" s="11">
        <v>196000</v>
      </c>
      <c r="G22" s="11">
        <v>196000</v>
      </c>
      <c r="H22" s="8" t="s">
        <v>229</v>
      </c>
      <c r="I22" s="8" t="s">
        <v>230</v>
      </c>
      <c r="J22" s="8" t="s">
        <v>90</v>
      </c>
      <c r="K22" s="8"/>
    </row>
    <row r="23" spans="1:11">
      <c r="A23" s="8">
        <v>20</v>
      </c>
      <c r="B23" s="9" t="s">
        <v>249</v>
      </c>
      <c r="C23" s="8" t="str">
        <f t="shared" si="1"/>
        <v>3.4米</v>
      </c>
      <c r="D23" s="10">
        <v>13.2</v>
      </c>
      <c r="E23" s="8" t="s">
        <v>228</v>
      </c>
      <c r="F23" s="11">
        <v>198396.5</v>
      </c>
      <c r="G23" s="11">
        <v>198396.5</v>
      </c>
      <c r="H23" s="8" t="s">
        <v>229</v>
      </c>
      <c r="I23" s="8" t="s">
        <v>230</v>
      </c>
      <c r="J23" s="8" t="s">
        <v>90</v>
      </c>
      <c r="K23" s="8"/>
    </row>
    <row r="24" spans="1:11">
      <c r="A24" s="8">
        <v>21</v>
      </c>
      <c r="B24" s="9" t="s">
        <v>250</v>
      </c>
      <c r="C24" s="8" t="str">
        <f t="shared" si="1"/>
        <v>3.4米</v>
      </c>
      <c r="D24" s="10">
        <v>13.2</v>
      </c>
      <c r="E24" s="8" t="s">
        <v>228</v>
      </c>
      <c r="F24" s="11">
        <v>196000</v>
      </c>
      <c r="G24" s="11">
        <v>196000</v>
      </c>
      <c r="H24" s="8" t="s">
        <v>229</v>
      </c>
      <c r="I24" s="8" t="s">
        <v>230</v>
      </c>
      <c r="J24" s="8" t="s">
        <v>90</v>
      </c>
      <c r="K24" s="8"/>
    </row>
    <row r="25" spans="1:11">
      <c r="A25" s="8">
        <v>22</v>
      </c>
      <c r="B25" s="9" t="s">
        <v>251</v>
      </c>
      <c r="C25" s="8" t="str">
        <f t="shared" si="1"/>
        <v>3.4米</v>
      </c>
      <c r="D25" s="10">
        <v>13.2</v>
      </c>
      <c r="E25" s="8" t="s">
        <v>228</v>
      </c>
      <c r="F25" s="11">
        <v>198396.5</v>
      </c>
      <c r="G25" s="11">
        <v>198396.5</v>
      </c>
      <c r="H25" s="8" t="s">
        <v>229</v>
      </c>
      <c r="I25" s="8" t="s">
        <v>230</v>
      </c>
      <c r="J25" s="8" t="s">
        <v>90</v>
      </c>
      <c r="K25" s="8"/>
    </row>
    <row r="26" spans="1:11">
      <c r="A26" s="8">
        <v>23</v>
      </c>
      <c r="B26" s="9" t="s">
        <v>252</v>
      </c>
      <c r="C26" s="8" t="str">
        <f t="shared" ref="C26:C35" si="2">$C$4</f>
        <v>3.4米</v>
      </c>
      <c r="D26" s="10">
        <v>13.2</v>
      </c>
      <c r="E26" s="8" t="s">
        <v>228</v>
      </c>
      <c r="F26" s="11">
        <v>196000</v>
      </c>
      <c r="G26" s="11">
        <v>196000</v>
      </c>
      <c r="H26" s="8" t="s">
        <v>229</v>
      </c>
      <c r="I26" s="8" t="s">
        <v>230</v>
      </c>
      <c r="J26" s="8" t="s">
        <v>90</v>
      </c>
      <c r="K26" s="8"/>
    </row>
    <row r="27" spans="1:11">
      <c r="A27" s="8">
        <v>24</v>
      </c>
      <c r="B27" s="9" t="s">
        <v>253</v>
      </c>
      <c r="C27" s="8" t="str">
        <f t="shared" si="2"/>
        <v>3.4米</v>
      </c>
      <c r="D27" s="10">
        <v>13.2</v>
      </c>
      <c r="E27" s="8" t="s">
        <v>228</v>
      </c>
      <c r="F27" s="11">
        <v>196000</v>
      </c>
      <c r="G27" s="11">
        <v>196000</v>
      </c>
      <c r="H27" s="8" t="s">
        <v>229</v>
      </c>
      <c r="I27" s="8" t="s">
        <v>230</v>
      </c>
      <c r="J27" s="8" t="s">
        <v>90</v>
      </c>
      <c r="K27" s="8"/>
    </row>
    <row r="28" spans="1:11">
      <c r="A28" s="8">
        <v>25</v>
      </c>
      <c r="B28" s="9" t="s">
        <v>254</v>
      </c>
      <c r="C28" s="8" t="str">
        <f t="shared" si="2"/>
        <v>3.4米</v>
      </c>
      <c r="D28" s="10">
        <v>13.2</v>
      </c>
      <c r="E28" s="8" t="s">
        <v>228</v>
      </c>
      <c r="F28" s="11">
        <v>196000</v>
      </c>
      <c r="G28" s="11">
        <v>196000</v>
      </c>
      <c r="H28" s="8" t="s">
        <v>229</v>
      </c>
      <c r="I28" s="8" t="s">
        <v>230</v>
      </c>
      <c r="J28" s="8" t="s">
        <v>90</v>
      </c>
      <c r="K28" s="8"/>
    </row>
    <row r="29" spans="1:11">
      <c r="A29" s="8">
        <v>26</v>
      </c>
      <c r="B29" s="9" t="s">
        <v>255</v>
      </c>
      <c r="C29" s="8" t="str">
        <f t="shared" si="2"/>
        <v>3.4米</v>
      </c>
      <c r="D29" s="10">
        <v>13.2</v>
      </c>
      <c r="E29" s="8" t="s">
        <v>228</v>
      </c>
      <c r="F29" s="11">
        <v>196000</v>
      </c>
      <c r="G29" s="11">
        <v>196000</v>
      </c>
      <c r="H29" s="8" t="s">
        <v>229</v>
      </c>
      <c r="I29" s="8" t="s">
        <v>230</v>
      </c>
      <c r="J29" s="8" t="s">
        <v>90</v>
      </c>
      <c r="K29" s="8"/>
    </row>
    <row r="30" spans="1:11">
      <c r="A30" s="8">
        <v>27</v>
      </c>
      <c r="B30" s="9" t="s">
        <v>256</v>
      </c>
      <c r="C30" s="8" t="str">
        <f t="shared" si="2"/>
        <v>3.4米</v>
      </c>
      <c r="D30" s="10">
        <v>13.2</v>
      </c>
      <c r="E30" s="8" t="s">
        <v>228</v>
      </c>
      <c r="F30" s="11">
        <v>196000</v>
      </c>
      <c r="G30" s="11">
        <v>196000</v>
      </c>
      <c r="H30" s="8" t="s">
        <v>229</v>
      </c>
      <c r="I30" s="8" t="s">
        <v>230</v>
      </c>
      <c r="J30" s="8" t="s">
        <v>90</v>
      </c>
      <c r="K30" s="8"/>
    </row>
    <row r="31" spans="1:11">
      <c r="A31" s="8">
        <v>28</v>
      </c>
      <c r="B31" s="9" t="s">
        <v>257</v>
      </c>
      <c r="C31" s="8" t="str">
        <f t="shared" si="2"/>
        <v>3.4米</v>
      </c>
      <c r="D31" s="10">
        <v>13.2</v>
      </c>
      <c r="E31" s="8" t="s">
        <v>228</v>
      </c>
      <c r="F31" s="11">
        <v>196000</v>
      </c>
      <c r="G31" s="11">
        <v>196000</v>
      </c>
      <c r="H31" s="8" t="s">
        <v>229</v>
      </c>
      <c r="I31" s="8" t="s">
        <v>230</v>
      </c>
      <c r="J31" s="8" t="s">
        <v>90</v>
      </c>
      <c r="K31" s="8"/>
    </row>
    <row r="32" spans="1:11">
      <c r="A32" s="8">
        <v>29</v>
      </c>
      <c r="B32" s="9" t="s">
        <v>258</v>
      </c>
      <c r="C32" s="8" t="str">
        <f t="shared" si="2"/>
        <v>3.4米</v>
      </c>
      <c r="D32" s="10">
        <v>13.2</v>
      </c>
      <c r="E32" s="8" t="s">
        <v>228</v>
      </c>
      <c r="F32" s="11">
        <v>196000</v>
      </c>
      <c r="G32" s="11">
        <v>196000</v>
      </c>
      <c r="H32" s="8" t="s">
        <v>229</v>
      </c>
      <c r="I32" s="8" t="s">
        <v>230</v>
      </c>
      <c r="J32" s="8" t="s">
        <v>90</v>
      </c>
      <c r="K32" s="8"/>
    </row>
    <row r="33" spans="1:11">
      <c r="A33" s="8">
        <v>30</v>
      </c>
      <c r="B33" s="9" t="s">
        <v>259</v>
      </c>
      <c r="C33" s="8" t="str">
        <f t="shared" si="2"/>
        <v>3.4米</v>
      </c>
      <c r="D33" s="10">
        <v>13.2</v>
      </c>
      <c r="E33" s="8" t="s">
        <v>228</v>
      </c>
      <c r="F33" s="11">
        <v>196000</v>
      </c>
      <c r="G33" s="11">
        <v>196000</v>
      </c>
      <c r="H33" s="8" t="s">
        <v>229</v>
      </c>
      <c r="I33" s="8" t="s">
        <v>230</v>
      </c>
      <c r="J33" s="8" t="s">
        <v>90</v>
      </c>
      <c r="K33" s="8"/>
    </row>
    <row r="34" spans="1:11">
      <c r="A34" s="8">
        <v>31</v>
      </c>
      <c r="B34" s="9" t="s">
        <v>260</v>
      </c>
      <c r="C34" s="8" t="str">
        <f t="shared" si="2"/>
        <v>3.4米</v>
      </c>
      <c r="D34" s="10">
        <v>13.2</v>
      </c>
      <c r="E34" s="8" t="s">
        <v>228</v>
      </c>
      <c r="F34" s="11">
        <v>196000</v>
      </c>
      <c r="G34" s="11">
        <v>196000</v>
      </c>
      <c r="H34" s="8" t="s">
        <v>229</v>
      </c>
      <c r="I34" s="8" t="s">
        <v>230</v>
      </c>
      <c r="J34" s="8" t="s">
        <v>90</v>
      </c>
      <c r="K34" s="8"/>
    </row>
    <row r="35" spans="1:11">
      <c r="A35" s="8">
        <v>32</v>
      </c>
      <c r="B35" s="9" t="s">
        <v>261</v>
      </c>
      <c r="C35" s="8" t="str">
        <f t="shared" si="2"/>
        <v>3.4米</v>
      </c>
      <c r="D35" s="10">
        <v>13.2</v>
      </c>
      <c r="E35" s="8" t="s">
        <v>228</v>
      </c>
      <c r="F35" s="11">
        <v>196000</v>
      </c>
      <c r="G35" s="11">
        <v>196000</v>
      </c>
      <c r="H35" s="8" t="s">
        <v>229</v>
      </c>
      <c r="I35" s="8" t="s">
        <v>230</v>
      </c>
      <c r="J35" s="8" t="s">
        <v>90</v>
      </c>
      <c r="K35" s="8"/>
    </row>
    <row r="36" spans="1:11">
      <c r="A36" s="8">
        <v>33</v>
      </c>
      <c r="B36" s="9" t="s">
        <v>262</v>
      </c>
      <c r="C36" s="8" t="str">
        <f t="shared" ref="C36:C45" si="3">$C$4</f>
        <v>3.4米</v>
      </c>
      <c r="D36" s="10">
        <v>13.2</v>
      </c>
      <c r="E36" s="8" t="s">
        <v>228</v>
      </c>
      <c r="F36" s="11">
        <v>196000</v>
      </c>
      <c r="G36" s="11">
        <v>196000</v>
      </c>
      <c r="H36" s="8" t="s">
        <v>229</v>
      </c>
      <c r="I36" s="8" t="s">
        <v>230</v>
      </c>
      <c r="J36" s="8" t="s">
        <v>90</v>
      </c>
      <c r="K36" s="8"/>
    </row>
    <row r="37" spans="1:11">
      <c r="A37" s="8">
        <v>34</v>
      </c>
      <c r="B37" s="9" t="s">
        <v>263</v>
      </c>
      <c r="C37" s="8" t="str">
        <f t="shared" si="3"/>
        <v>3.4米</v>
      </c>
      <c r="D37" s="10">
        <v>13.2</v>
      </c>
      <c r="E37" s="8" t="s">
        <v>228</v>
      </c>
      <c r="F37" s="11">
        <v>196000</v>
      </c>
      <c r="G37" s="11">
        <v>196000</v>
      </c>
      <c r="H37" s="8" t="s">
        <v>229</v>
      </c>
      <c r="I37" s="8" t="s">
        <v>230</v>
      </c>
      <c r="J37" s="8" t="s">
        <v>90</v>
      </c>
      <c r="K37" s="8"/>
    </row>
    <row r="38" spans="1:11">
      <c r="A38" s="8">
        <v>35</v>
      </c>
      <c r="B38" s="9" t="s">
        <v>264</v>
      </c>
      <c r="C38" s="8" t="str">
        <f t="shared" si="3"/>
        <v>3.4米</v>
      </c>
      <c r="D38" s="10">
        <v>13.2</v>
      </c>
      <c r="E38" s="8" t="s">
        <v>228</v>
      </c>
      <c r="F38" s="11">
        <v>196000</v>
      </c>
      <c r="G38" s="11">
        <v>196000</v>
      </c>
      <c r="H38" s="8" t="s">
        <v>229</v>
      </c>
      <c r="I38" s="8" t="s">
        <v>230</v>
      </c>
      <c r="J38" s="8" t="s">
        <v>90</v>
      </c>
      <c r="K38" s="8"/>
    </row>
    <row r="39" spans="1:11">
      <c r="A39" s="8">
        <v>36</v>
      </c>
      <c r="B39" s="9" t="s">
        <v>265</v>
      </c>
      <c r="C39" s="8" t="str">
        <f t="shared" si="3"/>
        <v>3.4米</v>
      </c>
      <c r="D39" s="10">
        <v>13.2</v>
      </c>
      <c r="E39" s="8" t="s">
        <v>228</v>
      </c>
      <c r="F39" s="11">
        <v>196000</v>
      </c>
      <c r="G39" s="11">
        <v>196000</v>
      </c>
      <c r="H39" s="8" t="s">
        <v>229</v>
      </c>
      <c r="I39" s="8" t="s">
        <v>230</v>
      </c>
      <c r="J39" s="8" t="s">
        <v>90</v>
      </c>
      <c r="K39" s="8"/>
    </row>
    <row r="40" spans="1:11">
      <c r="A40" s="8">
        <v>37</v>
      </c>
      <c r="B40" s="9" t="s">
        <v>266</v>
      </c>
      <c r="C40" s="8" t="str">
        <f t="shared" si="3"/>
        <v>3.4米</v>
      </c>
      <c r="D40" s="10">
        <v>13.2</v>
      </c>
      <c r="E40" s="8" t="s">
        <v>228</v>
      </c>
      <c r="F40" s="11">
        <v>198396.5</v>
      </c>
      <c r="G40" s="11">
        <v>198396.5</v>
      </c>
      <c r="H40" s="8" t="s">
        <v>229</v>
      </c>
      <c r="I40" s="8" t="s">
        <v>230</v>
      </c>
      <c r="J40" s="8" t="s">
        <v>90</v>
      </c>
      <c r="K40" s="8"/>
    </row>
    <row r="41" spans="1:11">
      <c r="A41" s="8">
        <v>38</v>
      </c>
      <c r="B41" s="9" t="s">
        <v>267</v>
      </c>
      <c r="C41" s="8" t="str">
        <f t="shared" si="3"/>
        <v>3.4米</v>
      </c>
      <c r="D41" s="10">
        <v>13.2</v>
      </c>
      <c r="E41" s="8" t="s">
        <v>228</v>
      </c>
      <c r="F41" s="11">
        <v>198396.5</v>
      </c>
      <c r="G41" s="11">
        <v>198396.5</v>
      </c>
      <c r="H41" s="8" t="s">
        <v>229</v>
      </c>
      <c r="I41" s="8" t="s">
        <v>230</v>
      </c>
      <c r="J41" s="8" t="s">
        <v>90</v>
      </c>
      <c r="K41" s="8"/>
    </row>
    <row r="42" spans="1:11">
      <c r="A42" s="8">
        <v>39</v>
      </c>
      <c r="B42" s="9" t="s">
        <v>268</v>
      </c>
      <c r="C42" s="8" t="str">
        <f t="shared" si="3"/>
        <v>3.4米</v>
      </c>
      <c r="D42" s="10">
        <v>13.2</v>
      </c>
      <c r="E42" s="8" t="s">
        <v>228</v>
      </c>
      <c r="F42" s="11">
        <v>196000</v>
      </c>
      <c r="G42" s="11">
        <v>196000</v>
      </c>
      <c r="H42" s="8" t="s">
        <v>229</v>
      </c>
      <c r="I42" s="8" t="s">
        <v>230</v>
      </c>
      <c r="J42" s="8" t="s">
        <v>90</v>
      </c>
      <c r="K42" s="8"/>
    </row>
    <row r="43" spans="1:11">
      <c r="A43" s="8">
        <v>40</v>
      </c>
      <c r="B43" s="9" t="s">
        <v>269</v>
      </c>
      <c r="C43" s="8" t="str">
        <f t="shared" si="3"/>
        <v>3.4米</v>
      </c>
      <c r="D43" s="10">
        <v>13.2</v>
      </c>
      <c r="E43" s="8" t="s">
        <v>228</v>
      </c>
      <c r="F43" s="11">
        <v>196000</v>
      </c>
      <c r="G43" s="11">
        <v>196000</v>
      </c>
      <c r="H43" s="8" t="s">
        <v>229</v>
      </c>
      <c r="I43" s="8" t="s">
        <v>230</v>
      </c>
      <c r="J43" s="8" t="s">
        <v>90</v>
      </c>
      <c r="K43" s="8"/>
    </row>
    <row r="44" spans="1:11">
      <c r="A44" s="8">
        <v>41</v>
      </c>
      <c r="B44" s="9" t="s">
        <v>270</v>
      </c>
      <c r="C44" s="8" t="str">
        <f t="shared" si="3"/>
        <v>3.4米</v>
      </c>
      <c r="D44" s="10">
        <v>13.2</v>
      </c>
      <c r="E44" s="8" t="s">
        <v>228</v>
      </c>
      <c r="F44" s="11">
        <v>196000</v>
      </c>
      <c r="G44" s="11">
        <v>196000</v>
      </c>
      <c r="H44" s="8" t="s">
        <v>229</v>
      </c>
      <c r="I44" s="8" t="s">
        <v>230</v>
      </c>
      <c r="J44" s="8" t="s">
        <v>90</v>
      </c>
      <c r="K44" s="8"/>
    </row>
    <row r="45" spans="1:11">
      <c r="A45" s="8">
        <v>42</v>
      </c>
      <c r="B45" s="9" t="s">
        <v>271</v>
      </c>
      <c r="C45" s="8" t="str">
        <f t="shared" si="3"/>
        <v>3.4米</v>
      </c>
      <c r="D45" s="10">
        <v>13.2</v>
      </c>
      <c r="E45" s="8" t="s">
        <v>228</v>
      </c>
      <c r="F45" s="11">
        <v>196000</v>
      </c>
      <c r="G45" s="11">
        <v>196000</v>
      </c>
      <c r="H45" s="8" t="s">
        <v>229</v>
      </c>
      <c r="I45" s="8" t="s">
        <v>230</v>
      </c>
      <c r="J45" s="8" t="s">
        <v>90</v>
      </c>
      <c r="K45" s="8"/>
    </row>
    <row r="46" spans="1:11">
      <c r="A46" s="8">
        <v>43</v>
      </c>
      <c r="B46" s="9" t="s">
        <v>272</v>
      </c>
      <c r="C46" s="8" t="str">
        <f t="shared" ref="C46:C55" si="4">$C$4</f>
        <v>3.4米</v>
      </c>
      <c r="D46" s="10">
        <v>13.2</v>
      </c>
      <c r="E46" s="8" t="s">
        <v>228</v>
      </c>
      <c r="F46" s="11">
        <v>196000</v>
      </c>
      <c r="G46" s="11">
        <v>196000</v>
      </c>
      <c r="H46" s="8" t="s">
        <v>229</v>
      </c>
      <c r="I46" s="8" t="s">
        <v>230</v>
      </c>
      <c r="J46" s="8" t="s">
        <v>90</v>
      </c>
      <c r="K46" s="8"/>
    </row>
    <row r="47" spans="1:11">
      <c r="A47" s="8">
        <v>44</v>
      </c>
      <c r="B47" s="9" t="s">
        <v>273</v>
      </c>
      <c r="C47" s="8" t="str">
        <f t="shared" si="4"/>
        <v>3.4米</v>
      </c>
      <c r="D47" s="10">
        <v>13.2</v>
      </c>
      <c r="E47" s="8" t="s">
        <v>228</v>
      </c>
      <c r="F47" s="11">
        <v>198396.5</v>
      </c>
      <c r="G47" s="11">
        <v>198396.5</v>
      </c>
      <c r="H47" s="8" t="s">
        <v>229</v>
      </c>
      <c r="I47" s="8" t="s">
        <v>230</v>
      </c>
      <c r="J47" s="8" t="s">
        <v>90</v>
      </c>
      <c r="K47" s="8"/>
    </row>
    <row r="48" spans="1:11">
      <c r="A48" s="8">
        <v>45</v>
      </c>
      <c r="B48" s="9" t="s">
        <v>274</v>
      </c>
      <c r="C48" s="8" t="str">
        <f t="shared" si="4"/>
        <v>3.4米</v>
      </c>
      <c r="D48" s="10">
        <v>13.2</v>
      </c>
      <c r="E48" s="8" t="s">
        <v>228</v>
      </c>
      <c r="F48" s="11">
        <v>196000</v>
      </c>
      <c r="G48" s="11">
        <v>196000</v>
      </c>
      <c r="H48" s="8" t="s">
        <v>229</v>
      </c>
      <c r="I48" s="8" t="s">
        <v>230</v>
      </c>
      <c r="J48" s="8" t="s">
        <v>90</v>
      </c>
      <c r="K48" s="8"/>
    </row>
    <row r="49" spans="1:11">
      <c r="A49" s="8">
        <v>46</v>
      </c>
      <c r="B49" s="9" t="s">
        <v>275</v>
      </c>
      <c r="C49" s="8" t="str">
        <f t="shared" si="4"/>
        <v>3.4米</v>
      </c>
      <c r="D49" s="10">
        <v>13.2</v>
      </c>
      <c r="E49" s="8" t="s">
        <v>228</v>
      </c>
      <c r="F49" s="11">
        <v>198396.5</v>
      </c>
      <c r="G49" s="11">
        <v>198396.5</v>
      </c>
      <c r="H49" s="8" t="s">
        <v>229</v>
      </c>
      <c r="I49" s="8" t="s">
        <v>230</v>
      </c>
      <c r="J49" s="8" t="s">
        <v>90</v>
      </c>
      <c r="K49" s="8"/>
    </row>
    <row r="50" spans="1:11">
      <c r="A50" s="8">
        <v>47</v>
      </c>
      <c r="B50" s="9" t="s">
        <v>276</v>
      </c>
      <c r="C50" s="8" t="str">
        <f t="shared" si="4"/>
        <v>3.4米</v>
      </c>
      <c r="D50" s="10">
        <v>13.2</v>
      </c>
      <c r="E50" s="8" t="s">
        <v>228</v>
      </c>
      <c r="F50" s="11">
        <v>198396.5</v>
      </c>
      <c r="G50" s="11">
        <v>198396.5</v>
      </c>
      <c r="H50" s="8" t="s">
        <v>229</v>
      </c>
      <c r="I50" s="8" t="s">
        <v>230</v>
      </c>
      <c r="J50" s="8" t="s">
        <v>90</v>
      </c>
      <c r="K50" s="8"/>
    </row>
    <row r="51" spans="1:11">
      <c r="A51" s="8">
        <v>48</v>
      </c>
      <c r="B51" s="9" t="s">
        <v>277</v>
      </c>
      <c r="C51" s="8" t="str">
        <f t="shared" si="4"/>
        <v>3.4米</v>
      </c>
      <c r="D51" s="10">
        <v>13.2</v>
      </c>
      <c r="E51" s="8" t="s">
        <v>228</v>
      </c>
      <c r="F51" s="11">
        <v>198396.5</v>
      </c>
      <c r="G51" s="11">
        <v>198396.5</v>
      </c>
      <c r="H51" s="8" t="s">
        <v>229</v>
      </c>
      <c r="I51" s="8" t="s">
        <v>230</v>
      </c>
      <c r="J51" s="8" t="s">
        <v>90</v>
      </c>
      <c r="K51" s="8"/>
    </row>
    <row r="52" spans="1:11">
      <c r="A52" s="8">
        <v>49</v>
      </c>
      <c r="B52" s="9" t="s">
        <v>278</v>
      </c>
      <c r="C52" s="8" t="str">
        <f t="shared" si="4"/>
        <v>3.4米</v>
      </c>
      <c r="D52" s="10">
        <v>13.2</v>
      </c>
      <c r="E52" s="8" t="s">
        <v>228</v>
      </c>
      <c r="F52" s="11">
        <v>196000</v>
      </c>
      <c r="G52" s="11">
        <v>196000</v>
      </c>
      <c r="H52" s="8" t="s">
        <v>229</v>
      </c>
      <c r="I52" s="8" t="s">
        <v>230</v>
      </c>
      <c r="J52" s="8" t="s">
        <v>90</v>
      </c>
      <c r="K52" s="8"/>
    </row>
    <row r="53" spans="1:11">
      <c r="A53" s="8">
        <v>50</v>
      </c>
      <c r="B53" s="9" t="s">
        <v>279</v>
      </c>
      <c r="C53" s="8" t="str">
        <f t="shared" si="4"/>
        <v>3.4米</v>
      </c>
      <c r="D53" s="10">
        <v>13.2</v>
      </c>
      <c r="E53" s="8" t="s">
        <v>228</v>
      </c>
      <c r="F53" s="11">
        <v>198396.5</v>
      </c>
      <c r="G53" s="11">
        <v>198396.5</v>
      </c>
      <c r="H53" s="8" t="s">
        <v>229</v>
      </c>
      <c r="I53" s="8" t="s">
        <v>230</v>
      </c>
      <c r="J53" s="8" t="s">
        <v>90</v>
      </c>
      <c r="K53" s="8"/>
    </row>
    <row r="54" spans="1:11">
      <c r="A54" s="8">
        <v>51</v>
      </c>
      <c r="B54" s="9" t="s">
        <v>280</v>
      </c>
      <c r="C54" s="8" t="str">
        <f t="shared" si="4"/>
        <v>3.4米</v>
      </c>
      <c r="D54" s="10">
        <v>13.2</v>
      </c>
      <c r="E54" s="8" t="s">
        <v>228</v>
      </c>
      <c r="F54" s="11">
        <v>196000</v>
      </c>
      <c r="G54" s="11">
        <v>196000</v>
      </c>
      <c r="H54" s="8" t="s">
        <v>229</v>
      </c>
      <c r="I54" s="8" t="s">
        <v>230</v>
      </c>
      <c r="J54" s="8" t="s">
        <v>90</v>
      </c>
      <c r="K54" s="8"/>
    </row>
    <row r="55" spans="1:11">
      <c r="A55" s="8">
        <v>52</v>
      </c>
      <c r="B55" s="9" t="s">
        <v>281</v>
      </c>
      <c r="C55" s="8" t="str">
        <f t="shared" si="4"/>
        <v>3.4米</v>
      </c>
      <c r="D55" s="10">
        <v>13.2</v>
      </c>
      <c r="E55" s="8" t="s">
        <v>228</v>
      </c>
      <c r="F55" s="11">
        <v>196000</v>
      </c>
      <c r="G55" s="11">
        <v>196000</v>
      </c>
      <c r="H55" s="8" t="s">
        <v>229</v>
      </c>
      <c r="I55" s="8" t="s">
        <v>230</v>
      </c>
      <c r="J55" s="8" t="s">
        <v>90</v>
      </c>
      <c r="K55" s="8"/>
    </row>
    <row r="56" spans="1:11">
      <c r="A56" s="8">
        <v>53</v>
      </c>
      <c r="B56" s="9" t="s">
        <v>282</v>
      </c>
      <c r="C56" s="8" t="str">
        <f t="shared" ref="C56:C65" si="5">$C$4</f>
        <v>3.4米</v>
      </c>
      <c r="D56" s="10">
        <v>13.2</v>
      </c>
      <c r="E56" s="8" t="s">
        <v>228</v>
      </c>
      <c r="F56" s="11">
        <v>198396.5</v>
      </c>
      <c r="G56" s="11">
        <v>198396.5</v>
      </c>
      <c r="H56" s="8" t="s">
        <v>229</v>
      </c>
      <c r="I56" s="8" t="s">
        <v>230</v>
      </c>
      <c r="J56" s="8" t="s">
        <v>90</v>
      </c>
      <c r="K56" s="8"/>
    </row>
    <row r="57" spans="1:11">
      <c r="A57" s="8">
        <v>54</v>
      </c>
      <c r="B57" s="9" t="s">
        <v>283</v>
      </c>
      <c r="C57" s="8" t="str">
        <f t="shared" si="5"/>
        <v>3.4米</v>
      </c>
      <c r="D57" s="10">
        <v>13.2</v>
      </c>
      <c r="E57" s="8" t="s">
        <v>228</v>
      </c>
      <c r="F57" s="11">
        <v>196000</v>
      </c>
      <c r="G57" s="11">
        <v>196000</v>
      </c>
      <c r="H57" s="8" t="s">
        <v>229</v>
      </c>
      <c r="I57" s="8" t="s">
        <v>230</v>
      </c>
      <c r="J57" s="8" t="s">
        <v>90</v>
      </c>
      <c r="K57" s="8"/>
    </row>
    <row r="58" spans="1:11">
      <c r="A58" s="8">
        <v>55</v>
      </c>
      <c r="B58" s="9" t="s">
        <v>284</v>
      </c>
      <c r="C58" s="8" t="str">
        <f t="shared" si="5"/>
        <v>3.4米</v>
      </c>
      <c r="D58" s="10">
        <v>13.2</v>
      </c>
      <c r="E58" s="8" t="s">
        <v>228</v>
      </c>
      <c r="F58" s="11">
        <v>196000</v>
      </c>
      <c r="G58" s="11">
        <v>196000</v>
      </c>
      <c r="H58" s="8" t="s">
        <v>229</v>
      </c>
      <c r="I58" s="8" t="s">
        <v>230</v>
      </c>
      <c r="J58" s="8" t="s">
        <v>90</v>
      </c>
      <c r="K58" s="8"/>
    </row>
    <row r="59" spans="1:11">
      <c r="A59" s="8">
        <v>56</v>
      </c>
      <c r="B59" s="9" t="s">
        <v>285</v>
      </c>
      <c r="C59" s="8" t="str">
        <f t="shared" si="5"/>
        <v>3.4米</v>
      </c>
      <c r="D59" s="10">
        <v>13.2</v>
      </c>
      <c r="E59" s="8" t="s">
        <v>228</v>
      </c>
      <c r="F59" s="11">
        <v>198396.5</v>
      </c>
      <c r="G59" s="11">
        <v>198396.5</v>
      </c>
      <c r="H59" s="8" t="s">
        <v>229</v>
      </c>
      <c r="I59" s="8" t="s">
        <v>230</v>
      </c>
      <c r="J59" s="8" t="s">
        <v>90</v>
      </c>
      <c r="K59" s="8"/>
    </row>
    <row r="60" spans="1:11">
      <c r="A60" s="8">
        <v>57</v>
      </c>
      <c r="B60" s="9" t="s">
        <v>286</v>
      </c>
      <c r="C60" s="8" t="str">
        <f t="shared" si="5"/>
        <v>3.4米</v>
      </c>
      <c r="D60" s="10">
        <v>13.2</v>
      </c>
      <c r="E60" s="8" t="s">
        <v>228</v>
      </c>
      <c r="F60" s="11">
        <v>196000</v>
      </c>
      <c r="G60" s="11">
        <v>196000</v>
      </c>
      <c r="H60" s="8" t="s">
        <v>229</v>
      </c>
      <c r="I60" s="8" t="s">
        <v>230</v>
      </c>
      <c r="J60" s="8" t="s">
        <v>90</v>
      </c>
      <c r="K60" s="8"/>
    </row>
    <row r="61" spans="1:11">
      <c r="A61" s="8">
        <v>58</v>
      </c>
      <c r="B61" s="9" t="s">
        <v>287</v>
      </c>
      <c r="C61" s="8" t="str">
        <f t="shared" si="5"/>
        <v>3.4米</v>
      </c>
      <c r="D61" s="10">
        <v>13.2</v>
      </c>
      <c r="E61" s="8" t="s">
        <v>228</v>
      </c>
      <c r="F61" s="11">
        <v>196000</v>
      </c>
      <c r="G61" s="11">
        <v>196000</v>
      </c>
      <c r="H61" s="8" t="s">
        <v>229</v>
      </c>
      <c r="I61" s="8" t="s">
        <v>230</v>
      </c>
      <c r="J61" s="8" t="s">
        <v>90</v>
      </c>
      <c r="K61" s="8"/>
    </row>
    <row r="62" spans="1:11">
      <c r="A62" s="8">
        <v>59</v>
      </c>
      <c r="B62" s="9" t="s">
        <v>288</v>
      </c>
      <c r="C62" s="8" t="str">
        <f t="shared" si="5"/>
        <v>3.4米</v>
      </c>
      <c r="D62" s="10">
        <v>13.2</v>
      </c>
      <c r="E62" s="8" t="s">
        <v>228</v>
      </c>
      <c r="F62" s="11">
        <v>198396.5</v>
      </c>
      <c r="G62" s="11">
        <v>198396.5</v>
      </c>
      <c r="H62" s="8" t="s">
        <v>229</v>
      </c>
      <c r="I62" s="8" t="s">
        <v>230</v>
      </c>
      <c r="J62" s="8" t="s">
        <v>90</v>
      </c>
      <c r="K62" s="8"/>
    </row>
    <row r="63" spans="1:11">
      <c r="A63" s="8">
        <v>60</v>
      </c>
      <c r="B63" s="9" t="s">
        <v>289</v>
      </c>
      <c r="C63" s="8" t="str">
        <f t="shared" si="5"/>
        <v>3.4米</v>
      </c>
      <c r="D63" s="10">
        <v>13.2</v>
      </c>
      <c r="E63" s="8" t="s">
        <v>228</v>
      </c>
      <c r="F63" s="11">
        <v>196000</v>
      </c>
      <c r="G63" s="11">
        <v>196000</v>
      </c>
      <c r="H63" s="8" t="s">
        <v>229</v>
      </c>
      <c r="I63" s="8" t="s">
        <v>230</v>
      </c>
      <c r="J63" s="8" t="s">
        <v>90</v>
      </c>
      <c r="K63" s="8"/>
    </row>
    <row r="64" spans="1:11">
      <c r="A64" s="8">
        <v>61</v>
      </c>
      <c r="B64" s="9" t="s">
        <v>290</v>
      </c>
      <c r="C64" s="8" t="str">
        <f t="shared" si="5"/>
        <v>3.4米</v>
      </c>
      <c r="D64" s="10">
        <v>13.2</v>
      </c>
      <c r="E64" s="8" t="s">
        <v>228</v>
      </c>
      <c r="F64" s="11">
        <v>196000</v>
      </c>
      <c r="G64" s="11">
        <v>196000</v>
      </c>
      <c r="H64" s="8" t="s">
        <v>229</v>
      </c>
      <c r="I64" s="8" t="s">
        <v>230</v>
      </c>
      <c r="J64" s="8" t="s">
        <v>90</v>
      </c>
      <c r="K64" s="8"/>
    </row>
    <row r="65" spans="1:11">
      <c r="A65" s="8">
        <v>62</v>
      </c>
      <c r="B65" s="9" t="s">
        <v>291</v>
      </c>
      <c r="C65" s="8" t="str">
        <f t="shared" si="5"/>
        <v>3.4米</v>
      </c>
      <c r="D65" s="10">
        <v>13.2</v>
      </c>
      <c r="E65" s="8" t="s">
        <v>228</v>
      </c>
      <c r="F65" s="11">
        <v>198396.5</v>
      </c>
      <c r="G65" s="11">
        <v>198396.5</v>
      </c>
      <c r="H65" s="8" t="s">
        <v>229</v>
      </c>
      <c r="I65" s="8" t="s">
        <v>230</v>
      </c>
      <c r="J65" s="8" t="s">
        <v>90</v>
      </c>
      <c r="K65" s="8"/>
    </row>
    <row r="66" spans="1:11">
      <c r="A66" s="8">
        <v>63</v>
      </c>
      <c r="B66" s="9" t="s">
        <v>292</v>
      </c>
      <c r="C66" s="8" t="str">
        <f t="shared" ref="C66:C75" si="6">$C$4</f>
        <v>3.4米</v>
      </c>
      <c r="D66" s="10">
        <v>13.2</v>
      </c>
      <c r="E66" s="8" t="s">
        <v>228</v>
      </c>
      <c r="F66" s="11">
        <v>196000</v>
      </c>
      <c r="G66" s="11">
        <v>196000</v>
      </c>
      <c r="H66" s="8" t="s">
        <v>229</v>
      </c>
      <c r="I66" s="8" t="s">
        <v>230</v>
      </c>
      <c r="J66" s="8" t="s">
        <v>90</v>
      </c>
      <c r="K66" s="8"/>
    </row>
    <row r="67" spans="1:11">
      <c r="A67" s="8">
        <v>64</v>
      </c>
      <c r="B67" s="9" t="s">
        <v>293</v>
      </c>
      <c r="C67" s="8" t="str">
        <f t="shared" si="6"/>
        <v>3.4米</v>
      </c>
      <c r="D67" s="10">
        <v>13.2</v>
      </c>
      <c r="E67" s="8" t="s">
        <v>228</v>
      </c>
      <c r="F67" s="11">
        <v>196000</v>
      </c>
      <c r="G67" s="11">
        <v>196000</v>
      </c>
      <c r="H67" s="8" t="s">
        <v>229</v>
      </c>
      <c r="I67" s="8" t="s">
        <v>230</v>
      </c>
      <c r="J67" s="8" t="s">
        <v>90</v>
      </c>
      <c r="K67" s="8"/>
    </row>
    <row r="68" spans="1:11">
      <c r="A68" s="8">
        <v>65</v>
      </c>
      <c r="B68" s="9" t="s">
        <v>294</v>
      </c>
      <c r="C68" s="8" t="str">
        <f t="shared" si="6"/>
        <v>3.4米</v>
      </c>
      <c r="D68" s="10">
        <v>13.2</v>
      </c>
      <c r="E68" s="8" t="s">
        <v>228</v>
      </c>
      <c r="F68" s="11">
        <v>198396.5</v>
      </c>
      <c r="G68" s="11">
        <v>198396.5</v>
      </c>
      <c r="H68" s="8" t="s">
        <v>229</v>
      </c>
      <c r="I68" s="8" t="s">
        <v>230</v>
      </c>
      <c r="J68" s="8" t="s">
        <v>90</v>
      </c>
      <c r="K68" s="8"/>
    </row>
    <row r="69" spans="1:11">
      <c r="A69" s="8">
        <v>66</v>
      </c>
      <c r="B69" s="9" t="s">
        <v>295</v>
      </c>
      <c r="C69" s="8" t="str">
        <f t="shared" si="6"/>
        <v>3.4米</v>
      </c>
      <c r="D69" s="10">
        <v>13.2</v>
      </c>
      <c r="E69" s="8" t="s">
        <v>228</v>
      </c>
      <c r="F69" s="11">
        <v>198396.5</v>
      </c>
      <c r="G69" s="11">
        <v>198396.5</v>
      </c>
      <c r="H69" s="8" t="s">
        <v>229</v>
      </c>
      <c r="I69" s="8" t="s">
        <v>230</v>
      </c>
      <c r="J69" s="8" t="s">
        <v>90</v>
      </c>
      <c r="K69" s="8"/>
    </row>
    <row r="70" spans="1:11">
      <c r="A70" s="8">
        <v>67</v>
      </c>
      <c r="B70" s="9" t="s">
        <v>296</v>
      </c>
      <c r="C70" s="8" t="str">
        <f t="shared" si="6"/>
        <v>3.4米</v>
      </c>
      <c r="D70" s="10">
        <v>13.2</v>
      </c>
      <c r="E70" s="8" t="s">
        <v>228</v>
      </c>
      <c r="F70" s="11">
        <v>196000</v>
      </c>
      <c r="G70" s="11">
        <v>196000</v>
      </c>
      <c r="H70" s="8" t="s">
        <v>229</v>
      </c>
      <c r="I70" s="8" t="s">
        <v>230</v>
      </c>
      <c r="J70" s="8" t="s">
        <v>90</v>
      </c>
      <c r="K70" s="8"/>
    </row>
    <row r="71" spans="1:11">
      <c r="A71" s="8">
        <v>68</v>
      </c>
      <c r="B71" s="9" t="s">
        <v>297</v>
      </c>
      <c r="C71" s="8" t="str">
        <f t="shared" si="6"/>
        <v>3.4米</v>
      </c>
      <c r="D71" s="10">
        <v>13.2</v>
      </c>
      <c r="E71" s="8" t="s">
        <v>228</v>
      </c>
      <c r="F71" s="11">
        <v>196000</v>
      </c>
      <c r="G71" s="11">
        <v>196000</v>
      </c>
      <c r="H71" s="8" t="s">
        <v>229</v>
      </c>
      <c r="I71" s="8" t="s">
        <v>230</v>
      </c>
      <c r="J71" s="8" t="s">
        <v>90</v>
      </c>
      <c r="K71" s="8"/>
    </row>
    <row r="72" spans="1:11">
      <c r="A72" s="8">
        <v>69</v>
      </c>
      <c r="B72" s="9" t="s">
        <v>298</v>
      </c>
      <c r="C72" s="8" t="str">
        <f t="shared" si="6"/>
        <v>3.4米</v>
      </c>
      <c r="D72" s="10">
        <v>13.2</v>
      </c>
      <c r="E72" s="8" t="s">
        <v>228</v>
      </c>
      <c r="F72" s="11">
        <v>198396.5</v>
      </c>
      <c r="G72" s="11">
        <v>198396.5</v>
      </c>
      <c r="H72" s="8" t="s">
        <v>229</v>
      </c>
      <c r="I72" s="8" t="s">
        <v>230</v>
      </c>
      <c r="J72" s="8" t="s">
        <v>90</v>
      </c>
      <c r="K72" s="8"/>
    </row>
    <row r="73" spans="1:11">
      <c r="A73" s="8">
        <v>70</v>
      </c>
      <c r="B73" s="9" t="s">
        <v>299</v>
      </c>
      <c r="C73" s="8" t="str">
        <f t="shared" si="6"/>
        <v>3.4米</v>
      </c>
      <c r="D73" s="10">
        <v>13.2</v>
      </c>
      <c r="E73" s="8" t="s">
        <v>228</v>
      </c>
      <c r="F73" s="11">
        <v>196000</v>
      </c>
      <c r="G73" s="11">
        <v>196000</v>
      </c>
      <c r="H73" s="8" t="s">
        <v>229</v>
      </c>
      <c r="I73" s="8" t="s">
        <v>230</v>
      </c>
      <c r="J73" s="8" t="s">
        <v>90</v>
      </c>
      <c r="K73" s="8"/>
    </row>
    <row r="74" spans="1:11">
      <c r="A74" s="8">
        <v>71</v>
      </c>
      <c r="B74" s="9" t="s">
        <v>300</v>
      </c>
      <c r="C74" s="8" t="str">
        <f t="shared" si="6"/>
        <v>3.4米</v>
      </c>
      <c r="D74" s="10">
        <v>13.2</v>
      </c>
      <c r="E74" s="8" t="s">
        <v>228</v>
      </c>
      <c r="F74" s="11">
        <v>196000</v>
      </c>
      <c r="G74" s="11">
        <v>196000</v>
      </c>
      <c r="H74" s="8" t="s">
        <v>229</v>
      </c>
      <c r="I74" s="8" t="s">
        <v>230</v>
      </c>
      <c r="J74" s="8" t="s">
        <v>90</v>
      </c>
      <c r="K74" s="8"/>
    </row>
    <row r="75" spans="1:11">
      <c r="A75" s="8">
        <v>72</v>
      </c>
      <c r="B75" s="9" t="s">
        <v>301</v>
      </c>
      <c r="C75" s="8" t="str">
        <f t="shared" si="6"/>
        <v>3.4米</v>
      </c>
      <c r="D75" s="10">
        <v>13.2</v>
      </c>
      <c r="E75" s="8" t="s">
        <v>228</v>
      </c>
      <c r="F75" s="11">
        <v>198396.5</v>
      </c>
      <c r="G75" s="11">
        <v>198396.5</v>
      </c>
      <c r="H75" s="8" t="s">
        <v>229</v>
      </c>
      <c r="I75" s="8" t="s">
        <v>230</v>
      </c>
      <c r="J75" s="8" t="s">
        <v>90</v>
      </c>
      <c r="K75" s="8"/>
    </row>
    <row r="76" spans="1:11">
      <c r="A76" s="8">
        <v>73</v>
      </c>
      <c r="B76" s="9" t="s">
        <v>302</v>
      </c>
      <c r="C76" s="8" t="str">
        <f t="shared" ref="C76:C85" si="7">$C$4</f>
        <v>3.4米</v>
      </c>
      <c r="D76" s="10">
        <v>13.2</v>
      </c>
      <c r="E76" s="8" t="s">
        <v>228</v>
      </c>
      <c r="F76" s="11">
        <v>196000</v>
      </c>
      <c r="G76" s="11">
        <v>196000</v>
      </c>
      <c r="H76" s="8" t="s">
        <v>229</v>
      </c>
      <c r="I76" s="8" t="s">
        <v>230</v>
      </c>
      <c r="J76" s="8" t="s">
        <v>90</v>
      </c>
      <c r="K76" s="8"/>
    </row>
    <row r="77" spans="1:11">
      <c r="A77" s="8">
        <v>74</v>
      </c>
      <c r="B77" s="9" t="s">
        <v>303</v>
      </c>
      <c r="C77" s="8" t="str">
        <f t="shared" si="7"/>
        <v>3.4米</v>
      </c>
      <c r="D77" s="10">
        <v>13.2</v>
      </c>
      <c r="E77" s="8" t="s">
        <v>228</v>
      </c>
      <c r="F77" s="11">
        <v>196000</v>
      </c>
      <c r="G77" s="11">
        <v>196000</v>
      </c>
      <c r="H77" s="8" t="s">
        <v>229</v>
      </c>
      <c r="I77" s="8" t="s">
        <v>230</v>
      </c>
      <c r="J77" s="8" t="s">
        <v>90</v>
      </c>
      <c r="K77" s="8"/>
    </row>
    <row r="78" spans="1:11">
      <c r="A78" s="8">
        <v>75</v>
      </c>
      <c r="B78" s="9" t="s">
        <v>304</v>
      </c>
      <c r="C78" s="8" t="str">
        <f t="shared" si="7"/>
        <v>3.4米</v>
      </c>
      <c r="D78" s="10">
        <v>13.2</v>
      </c>
      <c r="E78" s="8" t="s">
        <v>228</v>
      </c>
      <c r="F78" s="11">
        <v>198396.5</v>
      </c>
      <c r="G78" s="11">
        <v>198396.5</v>
      </c>
      <c r="H78" s="8" t="s">
        <v>229</v>
      </c>
      <c r="I78" s="8" t="s">
        <v>230</v>
      </c>
      <c r="J78" s="8" t="s">
        <v>90</v>
      </c>
      <c r="K78" s="8"/>
    </row>
    <row r="79" spans="1:11">
      <c r="A79" s="8">
        <v>76</v>
      </c>
      <c r="B79" s="9" t="s">
        <v>305</v>
      </c>
      <c r="C79" s="8" t="str">
        <f t="shared" si="7"/>
        <v>3.4米</v>
      </c>
      <c r="D79" s="10">
        <v>13.2</v>
      </c>
      <c r="E79" s="8" t="s">
        <v>228</v>
      </c>
      <c r="F79" s="11">
        <v>196000</v>
      </c>
      <c r="G79" s="11">
        <v>196000</v>
      </c>
      <c r="H79" s="8" t="s">
        <v>229</v>
      </c>
      <c r="I79" s="8" t="s">
        <v>230</v>
      </c>
      <c r="J79" s="8" t="s">
        <v>90</v>
      </c>
      <c r="K79" s="8"/>
    </row>
    <row r="80" spans="1:11">
      <c r="A80" s="8">
        <v>77</v>
      </c>
      <c r="B80" s="9" t="s">
        <v>306</v>
      </c>
      <c r="C80" s="8" t="str">
        <f t="shared" si="7"/>
        <v>3.4米</v>
      </c>
      <c r="D80" s="10">
        <v>13.2</v>
      </c>
      <c r="E80" s="8" t="s">
        <v>228</v>
      </c>
      <c r="F80" s="11">
        <v>196000</v>
      </c>
      <c r="G80" s="11">
        <v>196000</v>
      </c>
      <c r="H80" s="8" t="s">
        <v>229</v>
      </c>
      <c r="I80" s="8" t="s">
        <v>230</v>
      </c>
      <c r="J80" s="8" t="s">
        <v>90</v>
      </c>
      <c r="K80" s="8"/>
    </row>
    <row r="81" spans="1:11">
      <c r="A81" s="8">
        <v>78</v>
      </c>
      <c r="B81" s="9" t="s">
        <v>307</v>
      </c>
      <c r="C81" s="8" t="str">
        <f t="shared" si="7"/>
        <v>3.4米</v>
      </c>
      <c r="D81" s="10">
        <v>13.2</v>
      </c>
      <c r="E81" s="8" t="s">
        <v>228</v>
      </c>
      <c r="F81" s="11">
        <v>198396.5</v>
      </c>
      <c r="G81" s="11">
        <v>198396.5</v>
      </c>
      <c r="H81" s="8" t="s">
        <v>229</v>
      </c>
      <c r="I81" s="8" t="s">
        <v>230</v>
      </c>
      <c r="J81" s="8" t="s">
        <v>90</v>
      </c>
      <c r="K81" s="8"/>
    </row>
    <row r="82" spans="1:11">
      <c r="A82" s="8">
        <v>79</v>
      </c>
      <c r="B82" s="9" t="s">
        <v>308</v>
      </c>
      <c r="C82" s="8" t="str">
        <f t="shared" si="7"/>
        <v>3.4米</v>
      </c>
      <c r="D82" s="10">
        <v>13.2</v>
      </c>
      <c r="E82" s="8" t="s">
        <v>228</v>
      </c>
      <c r="F82" s="11">
        <v>196000</v>
      </c>
      <c r="G82" s="11">
        <v>196000</v>
      </c>
      <c r="H82" s="8" t="s">
        <v>229</v>
      </c>
      <c r="I82" s="8" t="s">
        <v>230</v>
      </c>
      <c r="J82" s="8" t="s">
        <v>90</v>
      </c>
      <c r="K82" s="8"/>
    </row>
    <row r="83" spans="1:11">
      <c r="A83" s="8">
        <v>80</v>
      </c>
      <c r="B83" s="9" t="s">
        <v>309</v>
      </c>
      <c r="C83" s="8" t="str">
        <f t="shared" si="7"/>
        <v>3.4米</v>
      </c>
      <c r="D83" s="10">
        <v>13.2</v>
      </c>
      <c r="E83" s="8" t="s">
        <v>228</v>
      </c>
      <c r="F83" s="11">
        <v>196000</v>
      </c>
      <c r="G83" s="11">
        <v>196000</v>
      </c>
      <c r="H83" s="8" t="s">
        <v>229</v>
      </c>
      <c r="I83" s="8" t="s">
        <v>230</v>
      </c>
      <c r="J83" s="8" t="s">
        <v>90</v>
      </c>
      <c r="K83" s="8"/>
    </row>
    <row r="84" spans="1:11">
      <c r="A84" s="8">
        <v>81</v>
      </c>
      <c r="B84" s="9" t="s">
        <v>310</v>
      </c>
      <c r="C84" s="8" t="str">
        <f t="shared" si="7"/>
        <v>3.4米</v>
      </c>
      <c r="D84" s="10">
        <v>13.2</v>
      </c>
      <c r="E84" s="8" t="s">
        <v>228</v>
      </c>
      <c r="F84" s="11">
        <v>198396.5</v>
      </c>
      <c r="G84" s="11">
        <v>198396.5</v>
      </c>
      <c r="H84" s="8" t="s">
        <v>229</v>
      </c>
      <c r="I84" s="8" t="s">
        <v>230</v>
      </c>
      <c r="J84" s="8" t="s">
        <v>90</v>
      </c>
      <c r="K84" s="8"/>
    </row>
    <row r="85" spans="1:11">
      <c r="A85" s="8">
        <v>82</v>
      </c>
      <c r="B85" s="9" t="s">
        <v>311</v>
      </c>
      <c r="C85" s="8" t="str">
        <f t="shared" si="7"/>
        <v>3.4米</v>
      </c>
      <c r="D85" s="10">
        <v>13.2</v>
      </c>
      <c r="E85" s="8" t="s">
        <v>228</v>
      </c>
      <c r="F85" s="11">
        <v>196000</v>
      </c>
      <c r="G85" s="11">
        <v>196000</v>
      </c>
      <c r="H85" s="8" t="s">
        <v>229</v>
      </c>
      <c r="I85" s="8" t="s">
        <v>230</v>
      </c>
      <c r="J85" s="8" t="s">
        <v>90</v>
      </c>
      <c r="K85" s="8"/>
    </row>
    <row r="86" spans="1:11">
      <c r="A86" s="8">
        <v>83</v>
      </c>
      <c r="B86" s="9" t="s">
        <v>312</v>
      </c>
      <c r="C86" s="8" t="str">
        <f t="shared" ref="C86:C95" si="8">$C$4</f>
        <v>3.4米</v>
      </c>
      <c r="D86" s="10">
        <v>13.2</v>
      </c>
      <c r="E86" s="8" t="s">
        <v>228</v>
      </c>
      <c r="F86" s="11">
        <v>196000</v>
      </c>
      <c r="G86" s="11">
        <v>196000</v>
      </c>
      <c r="H86" s="8" t="s">
        <v>229</v>
      </c>
      <c r="I86" s="8" t="s">
        <v>230</v>
      </c>
      <c r="J86" s="8" t="s">
        <v>90</v>
      </c>
      <c r="K86" s="8"/>
    </row>
    <row r="87" spans="1:11">
      <c r="A87" s="8">
        <v>84</v>
      </c>
      <c r="B87" s="9" t="s">
        <v>313</v>
      </c>
      <c r="C87" s="8" t="str">
        <f t="shared" si="8"/>
        <v>3.4米</v>
      </c>
      <c r="D87" s="10">
        <v>13.2</v>
      </c>
      <c r="E87" s="8" t="s">
        <v>228</v>
      </c>
      <c r="F87" s="11">
        <v>196000</v>
      </c>
      <c r="G87" s="11">
        <v>196000</v>
      </c>
      <c r="H87" s="8" t="s">
        <v>229</v>
      </c>
      <c r="I87" s="8" t="s">
        <v>230</v>
      </c>
      <c r="J87" s="8" t="s">
        <v>90</v>
      </c>
      <c r="K87" s="8"/>
    </row>
    <row r="88" spans="1:11">
      <c r="A88" s="8">
        <v>85</v>
      </c>
      <c r="B88" s="9" t="s">
        <v>314</v>
      </c>
      <c r="C88" s="8" t="str">
        <f t="shared" si="8"/>
        <v>3.4米</v>
      </c>
      <c r="D88" s="10">
        <v>13.2</v>
      </c>
      <c r="E88" s="8" t="s">
        <v>228</v>
      </c>
      <c r="F88" s="11">
        <v>196000</v>
      </c>
      <c r="G88" s="11">
        <v>196000</v>
      </c>
      <c r="H88" s="8" t="s">
        <v>229</v>
      </c>
      <c r="I88" s="8" t="s">
        <v>230</v>
      </c>
      <c r="J88" s="8" t="s">
        <v>90</v>
      </c>
      <c r="K88" s="8"/>
    </row>
    <row r="89" spans="1:11">
      <c r="A89" s="8">
        <v>86</v>
      </c>
      <c r="B89" s="9" t="s">
        <v>315</v>
      </c>
      <c r="C89" s="8" t="str">
        <f t="shared" si="8"/>
        <v>3.4米</v>
      </c>
      <c r="D89" s="10">
        <v>13.2</v>
      </c>
      <c r="E89" s="8" t="s">
        <v>228</v>
      </c>
      <c r="F89" s="11">
        <v>196000</v>
      </c>
      <c r="G89" s="11">
        <v>196000</v>
      </c>
      <c r="H89" s="8" t="s">
        <v>229</v>
      </c>
      <c r="I89" s="8" t="s">
        <v>230</v>
      </c>
      <c r="J89" s="8" t="s">
        <v>90</v>
      </c>
      <c r="K89" s="8"/>
    </row>
    <row r="90" spans="1:11">
      <c r="A90" s="8">
        <v>87</v>
      </c>
      <c r="B90" s="9" t="s">
        <v>316</v>
      </c>
      <c r="C90" s="8" t="str">
        <f t="shared" si="8"/>
        <v>3.4米</v>
      </c>
      <c r="D90" s="10">
        <v>13.2</v>
      </c>
      <c r="E90" s="8" t="s">
        <v>228</v>
      </c>
      <c r="F90" s="11">
        <v>196000</v>
      </c>
      <c r="G90" s="11">
        <v>196000</v>
      </c>
      <c r="H90" s="8" t="s">
        <v>229</v>
      </c>
      <c r="I90" s="8" t="s">
        <v>230</v>
      </c>
      <c r="J90" s="8" t="s">
        <v>90</v>
      </c>
      <c r="K90" s="8"/>
    </row>
    <row r="91" spans="1:11">
      <c r="A91" s="8">
        <v>88</v>
      </c>
      <c r="B91" s="9" t="s">
        <v>317</v>
      </c>
      <c r="C91" s="8" t="str">
        <f t="shared" si="8"/>
        <v>3.4米</v>
      </c>
      <c r="D91" s="10">
        <v>13.2</v>
      </c>
      <c r="E91" s="8" t="s">
        <v>228</v>
      </c>
      <c r="F91" s="11">
        <v>196000</v>
      </c>
      <c r="G91" s="11">
        <v>196000</v>
      </c>
      <c r="H91" s="8" t="s">
        <v>229</v>
      </c>
      <c r="I91" s="8" t="s">
        <v>230</v>
      </c>
      <c r="J91" s="8" t="s">
        <v>90</v>
      </c>
      <c r="K91" s="8"/>
    </row>
    <row r="92" spans="1:11">
      <c r="A92" s="8">
        <v>89</v>
      </c>
      <c r="B92" s="9" t="s">
        <v>318</v>
      </c>
      <c r="C92" s="8" t="str">
        <f t="shared" si="8"/>
        <v>3.4米</v>
      </c>
      <c r="D92" s="10">
        <v>13.2</v>
      </c>
      <c r="E92" s="8" t="s">
        <v>228</v>
      </c>
      <c r="F92" s="11">
        <v>196000</v>
      </c>
      <c r="G92" s="11">
        <v>196000</v>
      </c>
      <c r="H92" s="8" t="s">
        <v>229</v>
      </c>
      <c r="I92" s="8" t="s">
        <v>230</v>
      </c>
      <c r="J92" s="8" t="s">
        <v>90</v>
      </c>
      <c r="K92" s="8"/>
    </row>
    <row r="93" spans="1:11">
      <c r="A93" s="8">
        <v>90</v>
      </c>
      <c r="B93" s="9" t="s">
        <v>319</v>
      </c>
      <c r="C93" s="8" t="str">
        <f t="shared" si="8"/>
        <v>3.4米</v>
      </c>
      <c r="D93" s="10">
        <v>26.4</v>
      </c>
      <c r="E93" s="8" t="s">
        <v>228</v>
      </c>
      <c r="F93" s="11">
        <v>221000</v>
      </c>
      <c r="G93" s="11">
        <v>221000</v>
      </c>
      <c r="H93" s="8" t="s">
        <v>229</v>
      </c>
      <c r="I93" s="8" t="s">
        <v>230</v>
      </c>
      <c r="J93" s="8" t="s">
        <v>90</v>
      </c>
      <c r="K93" s="8"/>
    </row>
    <row r="94" spans="1:11">
      <c r="A94" s="8">
        <v>91</v>
      </c>
      <c r="B94" s="9" t="s">
        <v>320</v>
      </c>
      <c r="C94" s="8" t="str">
        <f t="shared" si="8"/>
        <v>3.4米</v>
      </c>
      <c r="D94" s="10">
        <v>13.2</v>
      </c>
      <c r="E94" s="8" t="s">
        <v>228</v>
      </c>
      <c r="F94" s="11">
        <v>196000</v>
      </c>
      <c r="G94" s="11">
        <v>196000</v>
      </c>
      <c r="H94" s="8" t="s">
        <v>229</v>
      </c>
      <c r="I94" s="8" t="s">
        <v>230</v>
      </c>
      <c r="J94" s="8" t="s">
        <v>90</v>
      </c>
      <c r="K94" s="8"/>
    </row>
    <row r="95" spans="1:11">
      <c r="A95" s="8">
        <v>92</v>
      </c>
      <c r="B95" s="9" t="s">
        <v>321</v>
      </c>
      <c r="C95" s="8" t="str">
        <f t="shared" si="8"/>
        <v>3.4米</v>
      </c>
      <c r="D95" s="10">
        <v>13.2</v>
      </c>
      <c r="E95" s="8" t="s">
        <v>228</v>
      </c>
      <c r="F95" s="11">
        <v>196000</v>
      </c>
      <c r="G95" s="11">
        <v>196000</v>
      </c>
      <c r="H95" s="8" t="s">
        <v>229</v>
      </c>
      <c r="I95" s="8" t="s">
        <v>230</v>
      </c>
      <c r="J95" s="8" t="s">
        <v>90</v>
      </c>
      <c r="K95" s="8"/>
    </row>
    <row r="96" spans="1:11">
      <c r="A96" s="8">
        <v>93</v>
      </c>
      <c r="B96" s="9" t="s">
        <v>322</v>
      </c>
      <c r="C96" s="8" t="str">
        <f t="shared" ref="C96:C105" si="9">$C$4</f>
        <v>3.4米</v>
      </c>
      <c r="D96" s="10">
        <v>13.2</v>
      </c>
      <c r="E96" s="8" t="s">
        <v>228</v>
      </c>
      <c r="F96" s="11">
        <v>196000</v>
      </c>
      <c r="G96" s="11">
        <v>196000</v>
      </c>
      <c r="H96" s="8" t="s">
        <v>229</v>
      </c>
      <c r="I96" s="8" t="s">
        <v>230</v>
      </c>
      <c r="J96" s="8" t="s">
        <v>90</v>
      </c>
      <c r="K96" s="8"/>
    </row>
    <row r="97" spans="1:11">
      <c r="A97" s="8">
        <v>94</v>
      </c>
      <c r="B97" s="9" t="s">
        <v>323</v>
      </c>
      <c r="C97" s="8" t="str">
        <f t="shared" si="9"/>
        <v>3.4米</v>
      </c>
      <c r="D97" s="10">
        <v>13.2</v>
      </c>
      <c r="E97" s="8" t="s">
        <v>228</v>
      </c>
      <c r="F97" s="11">
        <v>196000</v>
      </c>
      <c r="G97" s="11">
        <v>196000</v>
      </c>
      <c r="H97" s="8" t="s">
        <v>229</v>
      </c>
      <c r="I97" s="8" t="s">
        <v>230</v>
      </c>
      <c r="J97" s="8" t="s">
        <v>90</v>
      </c>
      <c r="K97" s="8"/>
    </row>
    <row r="98" spans="1:11">
      <c r="A98" s="8">
        <v>95</v>
      </c>
      <c r="B98" s="9" t="s">
        <v>324</v>
      </c>
      <c r="C98" s="8" t="str">
        <f t="shared" si="9"/>
        <v>3.4米</v>
      </c>
      <c r="D98" s="10">
        <v>26.4</v>
      </c>
      <c r="E98" s="8" t="s">
        <v>228</v>
      </c>
      <c r="F98" s="11">
        <v>221000</v>
      </c>
      <c r="G98" s="11">
        <v>221000</v>
      </c>
      <c r="H98" s="8" t="s">
        <v>229</v>
      </c>
      <c r="I98" s="8" t="s">
        <v>230</v>
      </c>
      <c r="J98" s="8" t="s">
        <v>90</v>
      </c>
      <c r="K98" s="8"/>
    </row>
    <row r="99" spans="1:11">
      <c r="A99" s="8">
        <v>96</v>
      </c>
      <c r="B99" s="9" t="s">
        <v>325</v>
      </c>
      <c r="C99" s="8" t="str">
        <f t="shared" si="9"/>
        <v>3.4米</v>
      </c>
      <c r="D99" s="10">
        <v>26.4</v>
      </c>
      <c r="E99" s="8" t="s">
        <v>228</v>
      </c>
      <c r="F99" s="11">
        <v>221000</v>
      </c>
      <c r="G99" s="11">
        <v>221000</v>
      </c>
      <c r="H99" s="8" t="s">
        <v>229</v>
      </c>
      <c r="I99" s="8" t="s">
        <v>230</v>
      </c>
      <c r="J99" s="8" t="s">
        <v>90</v>
      </c>
      <c r="K99" s="8"/>
    </row>
    <row r="100" spans="1:11">
      <c r="A100" s="8">
        <v>97</v>
      </c>
      <c r="B100" s="9" t="s">
        <v>326</v>
      </c>
      <c r="C100" s="8" t="str">
        <f t="shared" si="9"/>
        <v>3.4米</v>
      </c>
      <c r="D100" s="10">
        <v>26.4</v>
      </c>
      <c r="E100" s="8" t="s">
        <v>228</v>
      </c>
      <c r="F100" s="11">
        <v>221000</v>
      </c>
      <c r="G100" s="11">
        <v>221000</v>
      </c>
      <c r="H100" s="8" t="s">
        <v>229</v>
      </c>
      <c r="I100" s="8" t="s">
        <v>230</v>
      </c>
      <c r="J100" s="8" t="s">
        <v>90</v>
      </c>
      <c r="K100" s="8"/>
    </row>
    <row r="101" spans="1:11">
      <c r="A101" s="8">
        <v>98</v>
      </c>
      <c r="B101" s="9" t="s">
        <v>327</v>
      </c>
      <c r="C101" s="8" t="str">
        <f t="shared" si="9"/>
        <v>3.4米</v>
      </c>
      <c r="D101" s="10">
        <v>13.2</v>
      </c>
      <c r="E101" s="8" t="s">
        <v>228</v>
      </c>
      <c r="F101" s="11">
        <v>196000</v>
      </c>
      <c r="G101" s="11">
        <v>196000</v>
      </c>
      <c r="H101" s="8" t="s">
        <v>229</v>
      </c>
      <c r="I101" s="8" t="s">
        <v>230</v>
      </c>
      <c r="J101" s="8" t="s">
        <v>90</v>
      </c>
      <c r="K101" s="8"/>
    </row>
    <row r="102" spans="1:11">
      <c r="A102" s="8">
        <v>99</v>
      </c>
      <c r="B102" s="9" t="s">
        <v>328</v>
      </c>
      <c r="C102" s="8" t="str">
        <f t="shared" si="9"/>
        <v>3.4米</v>
      </c>
      <c r="D102" s="10">
        <v>13.2</v>
      </c>
      <c r="E102" s="8" t="s">
        <v>228</v>
      </c>
      <c r="F102" s="11">
        <v>196000</v>
      </c>
      <c r="G102" s="11">
        <v>196000</v>
      </c>
      <c r="H102" s="8" t="s">
        <v>229</v>
      </c>
      <c r="I102" s="8" t="s">
        <v>230</v>
      </c>
      <c r="J102" s="8" t="s">
        <v>90</v>
      </c>
      <c r="K102" s="8"/>
    </row>
    <row r="103" spans="1:11">
      <c r="A103" s="8">
        <v>100</v>
      </c>
      <c r="B103" s="9" t="s">
        <v>329</v>
      </c>
      <c r="C103" s="8" t="str">
        <f t="shared" si="9"/>
        <v>3.4米</v>
      </c>
      <c r="D103" s="10">
        <v>13.2</v>
      </c>
      <c r="E103" s="8" t="s">
        <v>228</v>
      </c>
      <c r="F103" s="11">
        <v>196000</v>
      </c>
      <c r="G103" s="11">
        <v>196000</v>
      </c>
      <c r="H103" s="8" t="s">
        <v>229</v>
      </c>
      <c r="I103" s="8" t="s">
        <v>230</v>
      </c>
      <c r="J103" s="8" t="s">
        <v>90</v>
      </c>
      <c r="K103" s="8"/>
    </row>
    <row r="104" spans="1:11">
      <c r="A104" s="8">
        <v>101</v>
      </c>
      <c r="B104" s="9" t="s">
        <v>330</v>
      </c>
      <c r="C104" s="8" t="str">
        <f t="shared" si="9"/>
        <v>3.4米</v>
      </c>
      <c r="D104" s="10">
        <v>13.2</v>
      </c>
      <c r="E104" s="8" t="s">
        <v>228</v>
      </c>
      <c r="F104" s="11">
        <v>196000</v>
      </c>
      <c r="G104" s="11">
        <v>196000</v>
      </c>
      <c r="H104" s="8" t="s">
        <v>229</v>
      </c>
      <c r="I104" s="8" t="s">
        <v>230</v>
      </c>
      <c r="J104" s="8" t="s">
        <v>90</v>
      </c>
      <c r="K104" s="8"/>
    </row>
    <row r="105" spans="1:11">
      <c r="A105" s="8">
        <v>102</v>
      </c>
      <c r="B105" s="9" t="s">
        <v>331</v>
      </c>
      <c r="C105" s="8" t="str">
        <f t="shared" si="9"/>
        <v>3.4米</v>
      </c>
      <c r="D105" s="10">
        <v>13.2</v>
      </c>
      <c r="E105" s="8" t="s">
        <v>228</v>
      </c>
      <c r="F105" s="11">
        <v>196000</v>
      </c>
      <c r="G105" s="11">
        <v>196000</v>
      </c>
      <c r="H105" s="8" t="s">
        <v>229</v>
      </c>
      <c r="I105" s="8" t="s">
        <v>230</v>
      </c>
      <c r="J105" s="8" t="s">
        <v>90</v>
      </c>
      <c r="K105" s="8"/>
    </row>
    <row r="106" spans="1:11">
      <c r="A106" s="8">
        <v>103</v>
      </c>
      <c r="B106" s="9" t="s">
        <v>332</v>
      </c>
      <c r="C106" s="8" t="str">
        <f t="shared" ref="C106:C115" si="10">$C$4</f>
        <v>3.4米</v>
      </c>
      <c r="D106" s="10">
        <v>13.2</v>
      </c>
      <c r="E106" s="8" t="s">
        <v>228</v>
      </c>
      <c r="F106" s="11">
        <v>196000</v>
      </c>
      <c r="G106" s="11">
        <v>196000</v>
      </c>
      <c r="H106" s="8" t="s">
        <v>229</v>
      </c>
      <c r="I106" s="8" t="s">
        <v>230</v>
      </c>
      <c r="J106" s="8" t="s">
        <v>90</v>
      </c>
      <c r="K106" s="8"/>
    </row>
    <row r="107" spans="1:11">
      <c r="A107" s="8">
        <v>104</v>
      </c>
      <c r="B107" s="9" t="s">
        <v>333</v>
      </c>
      <c r="C107" s="8" t="str">
        <f t="shared" si="10"/>
        <v>3.4米</v>
      </c>
      <c r="D107" s="10">
        <v>13.2</v>
      </c>
      <c r="E107" s="8" t="s">
        <v>228</v>
      </c>
      <c r="F107" s="11">
        <v>196000</v>
      </c>
      <c r="G107" s="11">
        <v>196000</v>
      </c>
      <c r="H107" s="8" t="s">
        <v>229</v>
      </c>
      <c r="I107" s="8" t="s">
        <v>230</v>
      </c>
      <c r="J107" s="8" t="s">
        <v>90</v>
      </c>
      <c r="K107" s="8"/>
    </row>
    <row r="108" spans="1:11">
      <c r="A108" s="8">
        <v>105</v>
      </c>
      <c r="B108" s="9" t="s">
        <v>334</v>
      </c>
      <c r="C108" s="8" t="str">
        <f t="shared" si="10"/>
        <v>3.4米</v>
      </c>
      <c r="D108" s="10">
        <v>13.2</v>
      </c>
      <c r="E108" s="8" t="s">
        <v>228</v>
      </c>
      <c r="F108" s="11">
        <v>196000</v>
      </c>
      <c r="G108" s="11">
        <v>196000</v>
      </c>
      <c r="H108" s="8" t="s">
        <v>229</v>
      </c>
      <c r="I108" s="8" t="s">
        <v>230</v>
      </c>
      <c r="J108" s="8" t="s">
        <v>90</v>
      </c>
      <c r="K108" s="8"/>
    </row>
    <row r="109" spans="1:11">
      <c r="A109" s="8">
        <v>106</v>
      </c>
      <c r="B109" s="9" t="s">
        <v>335</v>
      </c>
      <c r="C109" s="8" t="str">
        <f t="shared" si="10"/>
        <v>3.4米</v>
      </c>
      <c r="D109" s="10">
        <v>13.2</v>
      </c>
      <c r="E109" s="8" t="s">
        <v>228</v>
      </c>
      <c r="F109" s="11">
        <v>196000</v>
      </c>
      <c r="G109" s="11">
        <v>196000</v>
      </c>
      <c r="H109" s="8" t="s">
        <v>229</v>
      </c>
      <c r="I109" s="8" t="s">
        <v>230</v>
      </c>
      <c r="J109" s="8" t="s">
        <v>90</v>
      </c>
      <c r="K109" s="8"/>
    </row>
    <row r="110" spans="1:11">
      <c r="A110" s="8">
        <v>107</v>
      </c>
      <c r="B110" s="9" t="s">
        <v>336</v>
      </c>
      <c r="C110" s="8" t="str">
        <f t="shared" si="10"/>
        <v>3.4米</v>
      </c>
      <c r="D110" s="10">
        <v>13.2</v>
      </c>
      <c r="E110" s="8" t="s">
        <v>228</v>
      </c>
      <c r="F110" s="11">
        <v>196000</v>
      </c>
      <c r="G110" s="11">
        <v>196000</v>
      </c>
      <c r="H110" s="8" t="s">
        <v>229</v>
      </c>
      <c r="I110" s="8" t="s">
        <v>230</v>
      </c>
      <c r="J110" s="8" t="s">
        <v>90</v>
      </c>
      <c r="K110" s="8"/>
    </row>
    <row r="111" spans="1:11">
      <c r="A111" s="8">
        <v>108</v>
      </c>
      <c r="B111" s="9" t="s">
        <v>337</v>
      </c>
      <c r="C111" s="8" t="str">
        <f t="shared" si="10"/>
        <v>3.4米</v>
      </c>
      <c r="D111" s="10">
        <v>13.2</v>
      </c>
      <c r="E111" s="8" t="s">
        <v>228</v>
      </c>
      <c r="F111" s="11">
        <v>196000</v>
      </c>
      <c r="G111" s="11">
        <v>196000</v>
      </c>
      <c r="H111" s="8" t="s">
        <v>229</v>
      </c>
      <c r="I111" s="8" t="s">
        <v>230</v>
      </c>
      <c r="J111" s="8" t="s">
        <v>90</v>
      </c>
      <c r="K111" s="8"/>
    </row>
    <row r="112" spans="1:11">
      <c r="A112" s="8">
        <v>109</v>
      </c>
      <c r="B112" s="9" t="s">
        <v>338</v>
      </c>
      <c r="C112" s="8" t="str">
        <f t="shared" si="10"/>
        <v>3.4米</v>
      </c>
      <c r="D112" s="10">
        <v>13.2</v>
      </c>
      <c r="E112" s="8" t="s">
        <v>228</v>
      </c>
      <c r="F112" s="11">
        <v>196000</v>
      </c>
      <c r="G112" s="11">
        <v>196000</v>
      </c>
      <c r="H112" s="8" t="s">
        <v>229</v>
      </c>
      <c r="I112" s="8" t="s">
        <v>230</v>
      </c>
      <c r="J112" s="8" t="s">
        <v>90</v>
      </c>
      <c r="K112" s="8"/>
    </row>
    <row r="113" spans="1:11">
      <c r="A113" s="8">
        <v>110</v>
      </c>
      <c r="B113" s="9" t="s">
        <v>339</v>
      </c>
      <c r="C113" s="8" t="str">
        <f t="shared" si="10"/>
        <v>3.4米</v>
      </c>
      <c r="D113" s="10">
        <v>13.2</v>
      </c>
      <c r="E113" s="8" t="s">
        <v>228</v>
      </c>
      <c r="F113" s="11">
        <v>196000</v>
      </c>
      <c r="G113" s="11">
        <v>196000</v>
      </c>
      <c r="H113" s="8" t="s">
        <v>229</v>
      </c>
      <c r="I113" s="8" t="s">
        <v>230</v>
      </c>
      <c r="J113" s="8" t="s">
        <v>90</v>
      </c>
      <c r="K113" s="8"/>
    </row>
    <row r="114" spans="1:11">
      <c r="A114" s="8">
        <v>111</v>
      </c>
      <c r="B114" s="9" t="s">
        <v>340</v>
      </c>
      <c r="C114" s="8" t="str">
        <f t="shared" si="10"/>
        <v>3.4米</v>
      </c>
      <c r="D114" s="10">
        <v>13.2</v>
      </c>
      <c r="E114" s="8" t="s">
        <v>228</v>
      </c>
      <c r="F114" s="11">
        <v>196000</v>
      </c>
      <c r="G114" s="11">
        <v>196000</v>
      </c>
      <c r="H114" s="8" t="s">
        <v>229</v>
      </c>
      <c r="I114" s="8" t="s">
        <v>230</v>
      </c>
      <c r="J114" s="8" t="s">
        <v>90</v>
      </c>
      <c r="K114" s="8"/>
    </row>
    <row r="115" spans="1:11">
      <c r="A115" s="8">
        <v>112</v>
      </c>
      <c r="B115" s="9" t="s">
        <v>341</v>
      </c>
      <c r="C115" s="8" t="str">
        <f t="shared" si="10"/>
        <v>3.4米</v>
      </c>
      <c r="D115" s="10">
        <v>13.2</v>
      </c>
      <c r="E115" s="8" t="s">
        <v>228</v>
      </c>
      <c r="F115" s="11">
        <v>196000</v>
      </c>
      <c r="G115" s="11">
        <v>196000</v>
      </c>
      <c r="H115" s="8" t="s">
        <v>229</v>
      </c>
      <c r="I115" s="8" t="s">
        <v>230</v>
      </c>
      <c r="J115" s="8" t="s">
        <v>90</v>
      </c>
      <c r="K115" s="8"/>
    </row>
    <row r="116" spans="1:11">
      <c r="A116" s="8">
        <v>113</v>
      </c>
      <c r="B116" s="9" t="s">
        <v>342</v>
      </c>
      <c r="C116" s="8" t="str">
        <f t="shared" ref="C116:C125" si="11">$C$4</f>
        <v>3.4米</v>
      </c>
      <c r="D116" s="10">
        <v>13.2</v>
      </c>
      <c r="E116" s="8" t="s">
        <v>228</v>
      </c>
      <c r="F116" s="11">
        <v>196000</v>
      </c>
      <c r="G116" s="11">
        <v>196000</v>
      </c>
      <c r="H116" s="8" t="s">
        <v>229</v>
      </c>
      <c r="I116" s="8" t="s">
        <v>230</v>
      </c>
      <c r="J116" s="8" t="s">
        <v>90</v>
      </c>
      <c r="K116" s="8"/>
    </row>
    <row r="117" spans="1:11">
      <c r="A117" s="8">
        <v>114</v>
      </c>
      <c r="B117" s="9" t="s">
        <v>343</v>
      </c>
      <c r="C117" s="8" t="str">
        <f t="shared" si="11"/>
        <v>3.4米</v>
      </c>
      <c r="D117" s="10">
        <v>13.2</v>
      </c>
      <c r="E117" s="8" t="s">
        <v>228</v>
      </c>
      <c r="F117" s="11">
        <v>196000</v>
      </c>
      <c r="G117" s="11">
        <v>196000</v>
      </c>
      <c r="H117" s="8" t="s">
        <v>229</v>
      </c>
      <c r="I117" s="8" t="s">
        <v>230</v>
      </c>
      <c r="J117" s="8" t="s">
        <v>90</v>
      </c>
      <c r="K117" s="8"/>
    </row>
    <row r="118" spans="1:11">
      <c r="A118" s="8">
        <v>115</v>
      </c>
      <c r="B118" s="9" t="s">
        <v>344</v>
      </c>
      <c r="C118" s="8" t="str">
        <f t="shared" si="11"/>
        <v>3.4米</v>
      </c>
      <c r="D118" s="10">
        <v>13.2</v>
      </c>
      <c r="E118" s="8" t="s">
        <v>228</v>
      </c>
      <c r="F118" s="11">
        <v>196000</v>
      </c>
      <c r="G118" s="11">
        <v>196000</v>
      </c>
      <c r="H118" s="8" t="s">
        <v>229</v>
      </c>
      <c r="I118" s="8" t="s">
        <v>230</v>
      </c>
      <c r="J118" s="8" t="s">
        <v>90</v>
      </c>
      <c r="K118" s="8"/>
    </row>
    <row r="119" spans="1:11">
      <c r="A119" s="8">
        <v>116</v>
      </c>
      <c r="B119" s="9" t="s">
        <v>345</v>
      </c>
      <c r="C119" s="8" t="str">
        <f t="shared" si="11"/>
        <v>3.4米</v>
      </c>
      <c r="D119" s="10">
        <v>13.2</v>
      </c>
      <c r="E119" s="8" t="s">
        <v>228</v>
      </c>
      <c r="F119" s="11">
        <v>196000</v>
      </c>
      <c r="G119" s="11">
        <v>196000</v>
      </c>
      <c r="H119" s="8" t="s">
        <v>229</v>
      </c>
      <c r="I119" s="8" t="s">
        <v>230</v>
      </c>
      <c r="J119" s="8" t="s">
        <v>90</v>
      </c>
      <c r="K119" s="8"/>
    </row>
    <row r="120" spans="1:11">
      <c r="A120" s="8">
        <v>117</v>
      </c>
      <c r="B120" s="9" t="s">
        <v>346</v>
      </c>
      <c r="C120" s="8" t="str">
        <f t="shared" si="11"/>
        <v>3.4米</v>
      </c>
      <c r="D120" s="10">
        <v>13.2</v>
      </c>
      <c r="E120" s="8" t="s">
        <v>228</v>
      </c>
      <c r="F120" s="11">
        <v>196000</v>
      </c>
      <c r="G120" s="11">
        <v>196000</v>
      </c>
      <c r="H120" s="8" t="s">
        <v>229</v>
      </c>
      <c r="I120" s="8" t="s">
        <v>230</v>
      </c>
      <c r="J120" s="8" t="s">
        <v>90</v>
      </c>
      <c r="K120" s="8"/>
    </row>
    <row r="121" spans="1:11">
      <c r="A121" s="8">
        <v>118</v>
      </c>
      <c r="B121" s="9" t="s">
        <v>347</v>
      </c>
      <c r="C121" s="8" t="str">
        <f t="shared" si="11"/>
        <v>3.4米</v>
      </c>
      <c r="D121" s="10">
        <v>13.2</v>
      </c>
      <c r="E121" s="8" t="s">
        <v>228</v>
      </c>
      <c r="F121" s="11">
        <v>196000</v>
      </c>
      <c r="G121" s="11">
        <v>196000</v>
      </c>
      <c r="H121" s="8" t="s">
        <v>229</v>
      </c>
      <c r="I121" s="8" t="s">
        <v>230</v>
      </c>
      <c r="J121" s="8" t="s">
        <v>90</v>
      </c>
      <c r="K121" s="8"/>
    </row>
    <row r="122" spans="1:11">
      <c r="A122" s="8">
        <v>119</v>
      </c>
      <c r="B122" s="9" t="s">
        <v>348</v>
      </c>
      <c r="C122" s="8" t="str">
        <f t="shared" si="11"/>
        <v>3.4米</v>
      </c>
      <c r="D122" s="10">
        <v>13.2</v>
      </c>
      <c r="E122" s="8" t="s">
        <v>228</v>
      </c>
      <c r="F122" s="11">
        <v>196000</v>
      </c>
      <c r="G122" s="11">
        <v>196000</v>
      </c>
      <c r="H122" s="8" t="s">
        <v>229</v>
      </c>
      <c r="I122" s="8" t="s">
        <v>230</v>
      </c>
      <c r="J122" s="8" t="s">
        <v>90</v>
      </c>
      <c r="K122" s="8"/>
    </row>
    <row r="123" spans="1:11">
      <c r="A123" s="8">
        <v>120</v>
      </c>
      <c r="B123" s="9" t="s">
        <v>349</v>
      </c>
      <c r="C123" s="8" t="str">
        <f t="shared" si="11"/>
        <v>3.4米</v>
      </c>
      <c r="D123" s="10">
        <v>13.2</v>
      </c>
      <c r="E123" s="8" t="s">
        <v>228</v>
      </c>
      <c r="F123" s="11">
        <v>196000</v>
      </c>
      <c r="G123" s="11">
        <v>196000</v>
      </c>
      <c r="H123" s="8" t="s">
        <v>229</v>
      </c>
      <c r="I123" s="8" t="s">
        <v>230</v>
      </c>
      <c r="J123" s="8" t="s">
        <v>90</v>
      </c>
      <c r="K123" s="8"/>
    </row>
    <row r="124" spans="1:11">
      <c r="A124" s="8">
        <v>121</v>
      </c>
      <c r="B124" s="9" t="s">
        <v>350</v>
      </c>
      <c r="C124" s="8" t="str">
        <f t="shared" si="11"/>
        <v>3.4米</v>
      </c>
      <c r="D124" s="10">
        <v>13.2</v>
      </c>
      <c r="E124" s="8" t="s">
        <v>228</v>
      </c>
      <c r="F124" s="11">
        <v>196000</v>
      </c>
      <c r="G124" s="11">
        <v>196000</v>
      </c>
      <c r="H124" s="8" t="s">
        <v>229</v>
      </c>
      <c r="I124" s="8" t="s">
        <v>230</v>
      </c>
      <c r="J124" s="8" t="s">
        <v>90</v>
      </c>
      <c r="K124" s="8"/>
    </row>
    <row r="125" spans="1:11">
      <c r="A125" s="8">
        <v>122</v>
      </c>
      <c r="B125" s="9" t="s">
        <v>351</v>
      </c>
      <c r="C125" s="8" t="str">
        <f t="shared" si="11"/>
        <v>3.4米</v>
      </c>
      <c r="D125" s="10">
        <v>13.2</v>
      </c>
      <c r="E125" s="8" t="s">
        <v>228</v>
      </c>
      <c r="F125" s="11">
        <v>196000</v>
      </c>
      <c r="G125" s="11">
        <v>196000</v>
      </c>
      <c r="H125" s="8" t="s">
        <v>229</v>
      </c>
      <c r="I125" s="8" t="s">
        <v>230</v>
      </c>
      <c r="J125" s="8" t="s">
        <v>90</v>
      </c>
      <c r="K125" s="8"/>
    </row>
    <row r="126" spans="1:11">
      <c r="A126" s="8">
        <v>123</v>
      </c>
      <c r="B126" s="9" t="s">
        <v>352</v>
      </c>
      <c r="C126" s="8" t="str">
        <f t="shared" ref="C126:C135" si="12">$C$4</f>
        <v>3.4米</v>
      </c>
      <c r="D126" s="10">
        <v>13.2</v>
      </c>
      <c r="E126" s="8" t="s">
        <v>228</v>
      </c>
      <c r="F126" s="11">
        <v>196000</v>
      </c>
      <c r="G126" s="11">
        <v>196000</v>
      </c>
      <c r="H126" s="8" t="s">
        <v>229</v>
      </c>
      <c r="I126" s="8" t="s">
        <v>230</v>
      </c>
      <c r="J126" s="8" t="s">
        <v>90</v>
      </c>
      <c r="K126" s="8"/>
    </row>
    <row r="127" spans="1:11">
      <c r="A127" s="8">
        <v>124</v>
      </c>
      <c r="B127" s="9" t="s">
        <v>353</v>
      </c>
      <c r="C127" s="8" t="str">
        <f t="shared" si="12"/>
        <v>3.4米</v>
      </c>
      <c r="D127" s="10">
        <v>13.2</v>
      </c>
      <c r="E127" s="8" t="s">
        <v>228</v>
      </c>
      <c r="F127" s="11">
        <v>196000</v>
      </c>
      <c r="G127" s="11">
        <v>196000</v>
      </c>
      <c r="H127" s="8" t="s">
        <v>229</v>
      </c>
      <c r="I127" s="8" t="s">
        <v>230</v>
      </c>
      <c r="J127" s="8" t="s">
        <v>90</v>
      </c>
      <c r="K127" s="8"/>
    </row>
    <row r="128" spans="1:11">
      <c r="A128" s="8">
        <v>125</v>
      </c>
      <c r="B128" s="9" t="s">
        <v>354</v>
      </c>
      <c r="C128" s="8" t="str">
        <f t="shared" si="12"/>
        <v>3.4米</v>
      </c>
      <c r="D128" s="10">
        <v>13.2</v>
      </c>
      <c r="E128" s="8" t="s">
        <v>228</v>
      </c>
      <c r="F128" s="11">
        <v>196000</v>
      </c>
      <c r="G128" s="11">
        <v>196000</v>
      </c>
      <c r="H128" s="8" t="s">
        <v>229</v>
      </c>
      <c r="I128" s="8" t="s">
        <v>230</v>
      </c>
      <c r="J128" s="8" t="s">
        <v>90</v>
      </c>
      <c r="K128" s="8"/>
    </row>
    <row r="129" spans="1:11">
      <c r="A129" s="8">
        <v>126</v>
      </c>
      <c r="B129" s="9" t="s">
        <v>355</v>
      </c>
      <c r="C129" s="8" t="str">
        <f t="shared" si="12"/>
        <v>3.4米</v>
      </c>
      <c r="D129" s="10">
        <v>13.2</v>
      </c>
      <c r="E129" s="8" t="s">
        <v>228</v>
      </c>
      <c r="F129" s="11">
        <v>196000</v>
      </c>
      <c r="G129" s="11">
        <v>196000</v>
      </c>
      <c r="H129" s="8" t="s">
        <v>229</v>
      </c>
      <c r="I129" s="8" t="s">
        <v>230</v>
      </c>
      <c r="J129" s="8" t="s">
        <v>90</v>
      </c>
      <c r="K129" s="8"/>
    </row>
    <row r="130" spans="1:11">
      <c r="A130" s="8">
        <v>127</v>
      </c>
      <c r="B130" s="9" t="s">
        <v>356</v>
      </c>
      <c r="C130" s="8" t="str">
        <f t="shared" si="12"/>
        <v>3.4米</v>
      </c>
      <c r="D130" s="10">
        <v>13.2</v>
      </c>
      <c r="E130" s="8" t="s">
        <v>228</v>
      </c>
      <c r="F130" s="11">
        <v>202697.10800000001</v>
      </c>
      <c r="G130" s="11">
        <v>202697.10800000001</v>
      </c>
      <c r="H130" s="8" t="s">
        <v>229</v>
      </c>
      <c r="I130" s="8" t="s">
        <v>230</v>
      </c>
      <c r="J130" s="8" t="s">
        <v>90</v>
      </c>
      <c r="K130" s="8"/>
    </row>
    <row r="131" spans="1:11">
      <c r="A131" s="8">
        <v>128</v>
      </c>
      <c r="B131" s="9" t="s">
        <v>357</v>
      </c>
      <c r="C131" s="8" t="str">
        <f t="shared" si="12"/>
        <v>3.4米</v>
      </c>
      <c r="D131" s="10">
        <v>13.2</v>
      </c>
      <c r="E131" s="8" t="s">
        <v>228</v>
      </c>
      <c r="F131" s="11">
        <v>196000</v>
      </c>
      <c r="G131" s="11">
        <v>196000</v>
      </c>
      <c r="H131" s="8" t="s">
        <v>229</v>
      </c>
      <c r="I131" s="8" t="s">
        <v>230</v>
      </c>
      <c r="J131" s="8" t="s">
        <v>90</v>
      </c>
      <c r="K131" s="8"/>
    </row>
    <row r="132" spans="1:11">
      <c r="A132" s="8">
        <v>129</v>
      </c>
      <c r="B132" s="9" t="s">
        <v>358</v>
      </c>
      <c r="C132" s="8" t="str">
        <f t="shared" si="12"/>
        <v>3.4米</v>
      </c>
      <c r="D132" s="10">
        <v>13.2</v>
      </c>
      <c r="E132" s="8" t="s">
        <v>228</v>
      </c>
      <c r="F132" s="11">
        <v>196000</v>
      </c>
      <c r="G132" s="11">
        <v>196000</v>
      </c>
      <c r="H132" s="8" t="s">
        <v>229</v>
      </c>
      <c r="I132" s="8" t="s">
        <v>230</v>
      </c>
      <c r="J132" s="8" t="s">
        <v>90</v>
      </c>
      <c r="K132" s="8"/>
    </row>
    <row r="133" spans="1:11">
      <c r="A133" s="8">
        <v>130</v>
      </c>
      <c r="B133" s="9" t="s">
        <v>359</v>
      </c>
      <c r="C133" s="8" t="str">
        <f t="shared" si="12"/>
        <v>3.4米</v>
      </c>
      <c r="D133" s="10">
        <v>13.2</v>
      </c>
      <c r="E133" s="8" t="s">
        <v>228</v>
      </c>
      <c r="F133" s="11">
        <v>202697.10800000001</v>
      </c>
      <c r="G133" s="11">
        <v>202697.10800000001</v>
      </c>
      <c r="H133" s="8" t="s">
        <v>229</v>
      </c>
      <c r="I133" s="8" t="s">
        <v>230</v>
      </c>
      <c r="J133" s="8" t="s">
        <v>90</v>
      </c>
      <c r="K133" s="8"/>
    </row>
    <row r="134" spans="1:11">
      <c r="A134" s="8">
        <v>131</v>
      </c>
      <c r="B134" s="9" t="s">
        <v>360</v>
      </c>
      <c r="C134" s="8" t="str">
        <f t="shared" si="12"/>
        <v>3.4米</v>
      </c>
      <c r="D134" s="10">
        <v>13.2</v>
      </c>
      <c r="E134" s="8" t="s">
        <v>228</v>
      </c>
      <c r="F134" s="11">
        <v>202697.10800000001</v>
      </c>
      <c r="G134" s="11">
        <v>202697.10800000001</v>
      </c>
      <c r="H134" s="8" t="s">
        <v>229</v>
      </c>
      <c r="I134" s="8" t="s">
        <v>230</v>
      </c>
      <c r="J134" s="8" t="s">
        <v>90</v>
      </c>
      <c r="K134" s="8"/>
    </row>
    <row r="135" spans="1:11">
      <c r="A135" s="8">
        <v>132</v>
      </c>
      <c r="B135" s="9" t="s">
        <v>361</v>
      </c>
      <c r="C135" s="8" t="str">
        <f t="shared" si="12"/>
        <v>3.4米</v>
      </c>
      <c r="D135" s="10">
        <v>13.2</v>
      </c>
      <c r="E135" s="8" t="s">
        <v>228</v>
      </c>
      <c r="F135" s="11">
        <v>196000</v>
      </c>
      <c r="G135" s="11">
        <v>196000</v>
      </c>
      <c r="H135" s="8" t="s">
        <v>229</v>
      </c>
      <c r="I135" s="8" t="s">
        <v>230</v>
      </c>
      <c r="J135" s="8" t="s">
        <v>90</v>
      </c>
      <c r="K135" s="8"/>
    </row>
    <row r="136" spans="1:11">
      <c r="A136" s="8">
        <v>133</v>
      </c>
      <c r="B136" s="9" t="s">
        <v>362</v>
      </c>
      <c r="C136" s="8" t="str">
        <f t="shared" ref="C136:C145" si="13">$C$4</f>
        <v>3.4米</v>
      </c>
      <c r="D136" s="10">
        <v>13.2</v>
      </c>
      <c r="E136" s="8" t="s">
        <v>228</v>
      </c>
      <c r="F136" s="11">
        <v>196000</v>
      </c>
      <c r="G136" s="11">
        <v>196000</v>
      </c>
      <c r="H136" s="8" t="s">
        <v>229</v>
      </c>
      <c r="I136" s="8" t="s">
        <v>230</v>
      </c>
      <c r="J136" s="8" t="s">
        <v>90</v>
      </c>
      <c r="K136" s="8"/>
    </row>
    <row r="137" spans="1:11">
      <c r="A137" s="8">
        <v>134</v>
      </c>
      <c r="B137" s="9" t="s">
        <v>363</v>
      </c>
      <c r="C137" s="8" t="str">
        <f t="shared" si="13"/>
        <v>3.4米</v>
      </c>
      <c r="D137" s="10">
        <v>13.2</v>
      </c>
      <c r="E137" s="8" t="s">
        <v>228</v>
      </c>
      <c r="F137" s="11">
        <v>196000</v>
      </c>
      <c r="G137" s="11">
        <v>196000</v>
      </c>
      <c r="H137" s="8" t="s">
        <v>229</v>
      </c>
      <c r="I137" s="8" t="s">
        <v>230</v>
      </c>
      <c r="J137" s="8" t="s">
        <v>90</v>
      </c>
      <c r="K137" s="8"/>
    </row>
    <row r="138" spans="1:11">
      <c r="A138" s="8">
        <v>135</v>
      </c>
      <c r="B138" s="9" t="s">
        <v>364</v>
      </c>
      <c r="C138" s="8" t="str">
        <f t="shared" si="13"/>
        <v>3.4米</v>
      </c>
      <c r="D138" s="10">
        <v>13.2</v>
      </c>
      <c r="E138" s="8" t="s">
        <v>228</v>
      </c>
      <c r="F138" s="11">
        <v>202697.10800000001</v>
      </c>
      <c r="G138" s="11">
        <v>202697.10800000001</v>
      </c>
      <c r="H138" s="8" t="s">
        <v>229</v>
      </c>
      <c r="I138" s="8" t="s">
        <v>230</v>
      </c>
      <c r="J138" s="8" t="s">
        <v>90</v>
      </c>
      <c r="K138" s="8"/>
    </row>
    <row r="139" spans="1:11">
      <c r="A139" s="8">
        <v>136</v>
      </c>
      <c r="B139" s="9" t="s">
        <v>365</v>
      </c>
      <c r="C139" s="8" t="str">
        <f t="shared" si="13"/>
        <v>3.4米</v>
      </c>
      <c r="D139" s="10">
        <v>13.2</v>
      </c>
      <c r="E139" s="8" t="s">
        <v>228</v>
      </c>
      <c r="F139" s="11">
        <v>202697.10800000001</v>
      </c>
      <c r="G139" s="11">
        <v>202697.10800000001</v>
      </c>
      <c r="H139" s="8" t="s">
        <v>229</v>
      </c>
      <c r="I139" s="8" t="s">
        <v>230</v>
      </c>
      <c r="J139" s="8" t="s">
        <v>90</v>
      </c>
      <c r="K139" s="8"/>
    </row>
    <row r="140" spans="1:11">
      <c r="A140" s="8">
        <v>137</v>
      </c>
      <c r="B140" s="9" t="s">
        <v>366</v>
      </c>
      <c r="C140" s="8" t="str">
        <f t="shared" si="13"/>
        <v>3.4米</v>
      </c>
      <c r="D140" s="10">
        <v>13.2</v>
      </c>
      <c r="E140" s="8" t="s">
        <v>228</v>
      </c>
      <c r="F140" s="11">
        <v>196000</v>
      </c>
      <c r="G140" s="11">
        <v>196000</v>
      </c>
      <c r="H140" s="8" t="s">
        <v>229</v>
      </c>
      <c r="I140" s="8" t="s">
        <v>230</v>
      </c>
      <c r="J140" s="8" t="s">
        <v>90</v>
      </c>
      <c r="K140" s="8"/>
    </row>
    <row r="141" spans="1:11">
      <c r="A141" s="8">
        <v>138</v>
      </c>
      <c r="B141" s="9" t="s">
        <v>367</v>
      </c>
      <c r="C141" s="8" t="str">
        <f t="shared" si="13"/>
        <v>3.4米</v>
      </c>
      <c r="D141" s="10">
        <v>13.2</v>
      </c>
      <c r="E141" s="8" t="s">
        <v>228</v>
      </c>
      <c r="F141" s="11">
        <v>202697.10800000001</v>
      </c>
      <c r="G141" s="11">
        <v>202697.10800000001</v>
      </c>
      <c r="H141" s="8" t="s">
        <v>229</v>
      </c>
      <c r="I141" s="8" t="s">
        <v>230</v>
      </c>
      <c r="J141" s="8" t="s">
        <v>90</v>
      </c>
      <c r="K141" s="8"/>
    </row>
    <row r="142" spans="1:11">
      <c r="A142" s="8">
        <v>139</v>
      </c>
      <c r="B142" s="9" t="s">
        <v>368</v>
      </c>
      <c r="C142" s="8" t="str">
        <f t="shared" si="13"/>
        <v>3.4米</v>
      </c>
      <c r="D142" s="10">
        <v>13.2</v>
      </c>
      <c r="E142" s="8" t="s">
        <v>228</v>
      </c>
      <c r="F142" s="11">
        <v>196000</v>
      </c>
      <c r="G142" s="11">
        <v>196000</v>
      </c>
      <c r="H142" s="8" t="s">
        <v>229</v>
      </c>
      <c r="I142" s="8" t="s">
        <v>230</v>
      </c>
      <c r="J142" s="8" t="s">
        <v>90</v>
      </c>
      <c r="K142" s="8"/>
    </row>
    <row r="143" spans="1:11">
      <c r="A143" s="8">
        <v>140</v>
      </c>
      <c r="B143" s="9" t="s">
        <v>369</v>
      </c>
      <c r="C143" s="8" t="str">
        <f t="shared" si="13"/>
        <v>3.4米</v>
      </c>
      <c r="D143" s="10">
        <v>13.2</v>
      </c>
      <c r="E143" s="8" t="s">
        <v>228</v>
      </c>
      <c r="F143" s="11">
        <v>196000</v>
      </c>
      <c r="G143" s="11">
        <v>196000</v>
      </c>
      <c r="H143" s="8" t="s">
        <v>229</v>
      </c>
      <c r="I143" s="8" t="s">
        <v>230</v>
      </c>
      <c r="J143" s="8" t="s">
        <v>90</v>
      </c>
      <c r="K143" s="8"/>
    </row>
    <row r="144" spans="1:11">
      <c r="A144" s="8">
        <v>141</v>
      </c>
      <c r="B144" s="9" t="s">
        <v>370</v>
      </c>
      <c r="C144" s="8" t="str">
        <f t="shared" si="13"/>
        <v>3.4米</v>
      </c>
      <c r="D144" s="10">
        <v>13.2</v>
      </c>
      <c r="E144" s="8" t="s">
        <v>228</v>
      </c>
      <c r="F144" s="11">
        <v>196000</v>
      </c>
      <c r="G144" s="11">
        <v>196000</v>
      </c>
      <c r="H144" s="8" t="s">
        <v>229</v>
      </c>
      <c r="I144" s="8" t="s">
        <v>230</v>
      </c>
      <c r="J144" s="8" t="s">
        <v>90</v>
      </c>
      <c r="K144" s="8"/>
    </row>
    <row r="145" spans="1:11">
      <c r="A145" s="8">
        <v>142</v>
      </c>
      <c r="B145" s="9" t="s">
        <v>371</v>
      </c>
      <c r="C145" s="8" t="str">
        <f t="shared" si="13"/>
        <v>3.4米</v>
      </c>
      <c r="D145" s="10">
        <v>13.2</v>
      </c>
      <c r="E145" s="8" t="s">
        <v>228</v>
      </c>
      <c r="F145" s="11">
        <v>202697.10800000001</v>
      </c>
      <c r="G145" s="11">
        <v>202697.10800000001</v>
      </c>
      <c r="H145" s="8" t="s">
        <v>229</v>
      </c>
      <c r="I145" s="8" t="s">
        <v>230</v>
      </c>
      <c r="J145" s="8" t="s">
        <v>90</v>
      </c>
      <c r="K145" s="8"/>
    </row>
    <row r="146" spans="1:11">
      <c r="A146" s="8">
        <v>143</v>
      </c>
      <c r="B146" s="9" t="s">
        <v>372</v>
      </c>
      <c r="C146" s="8" t="str">
        <f t="shared" ref="C146:C155" si="14">$C$4</f>
        <v>3.4米</v>
      </c>
      <c r="D146" s="10">
        <v>13.2</v>
      </c>
      <c r="E146" s="8" t="s">
        <v>228</v>
      </c>
      <c r="F146" s="11">
        <v>196000</v>
      </c>
      <c r="G146" s="11">
        <v>196000</v>
      </c>
      <c r="H146" s="8" t="s">
        <v>229</v>
      </c>
      <c r="I146" s="8" t="s">
        <v>230</v>
      </c>
      <c r="J146" s="8" t="s">
        <v>90</v>
      </c>
      <c r="K146" s="8"/>
    </row>
    <row r="147" spans="1:11">
      <c r="A147" s="8">
        <v>144</v>
      </c>
      <c r="B147" s="9" t="s">
        <v>373</v>
      </c>
      <c r="C147" s="8" t="str">
        <f t="shared" si="14"/>
        <v>3.4米</v>
      </c>
      <c r="D147" s="10">
        <v>13.2</v>
      </c>
      <c r="E147" s="8" t="s">
        <v>228</v>
      </c>
      <c r="F147" s="11">
        <v>196000</v>
      </c>
      <c r="G147" s="11">
        <v>196000</v>
      </c>
      <c r="H147" s="8" t="s">
        <v>229</v>
      </c>
      <c r="I147" s="8" t="s">
        <v>230</v>
      </c>
      <c r="J147" s="8" t="s">
        <v>90</v>
      </c>
      <c r="K147" s="8"/>
    </row>
    <row r="148" spans="1:11">
      <c r="A148" s="8">
        <v>145</v>
      </c>
      <c r="B148" s="9" t="s">
        <v>374</v>
      </c>
      <c r="C148" s="8" t="str">
        <f t="shared" si="14"/>
        <v>3.4米</v>
      </c>
      <c r="D148" s="10">
        <v>13.2</v>
      </c>
      <c r="E148" s="8" t="s">
        <v>228</v>
      </c>
      <c r="F148" s="11">
        <v>196000</v>
      </c>
      <c r="G148" s="11">
        <v>196000</v>
      </c>
      <c r="H148" s="8" t="s">
        <v>229</v>
      </c>
      <c r="I148" s="8" t="s">
        <v>230</v>
      </c>
      <c r="J148" s="8" t="s">
        <v>90</v>
      </c>
      <c r="K148" s="8"/>
    </row>
    <row r="149" spans="1:11">
      <c r="A149" s="8">
        <v>146</v>
      </c>
      <c r="B149" s="9" t="s">
        <v>375</v>
      </c>
      <c r="C149" s="8" t="str">
        <f t="shared" si="14"/>
        <v>3.4米</v>
      </c>
      <c r="D149" s="10">
        <v>13.2</v>
      </c>
      <c r="E149" s="8" t="s">
        <v>228</v>
      </c>
      <c r="F149" s="11">
        <v>196000</v>
      </c>
      <c r="G149" s="11">
        <v>196000</v>
      </c>
      <c r="H149" s="8" t="s">
        <v>229</v>
      </c>
      <c r="I149" s="8" t="s">
        <v>230</v>
      </c>
      <c r="J149" s="8" t="s">
        <v>90</v>
      </c>
      <c r="K149" s="8"/>
    </row>
    <row r="150" spans="1:11">
      <c r="A150" s="8">
        <v>147</v>
      </c>
      <c r="B150" s="9" t="s">
        <v>376</v>
      </c>
      <c r="C150" s="8" t="str">
        <f t="shared" si="14"/>
        <v>3.4米</v>
      </c>
      <c r="D150" s="10">
        <v>13.2</v>
      </c>
      <c r="E150" s="8" t="s">
        <v>228</v>
      </c>
      <c r="F150" s="11">
        <v>196000</v>
      </c>
      <c r="G150" s="11">
        <v>196000</v>
      </c>
      <c r="H150" s="8" t="s">
        <v>229</v>
      </c>
      <c r="I150" s="8" t="s">
        <v>230</v>
      </c>
      <c r="J150" s="8" t="s">
        <v>90</v>
      </c>
      <c r="K150" s="8"/>
    </row>
    <row r="151" spans="1:11">
      <c r="A151" s="8">
        <v>148</v>
      </c>
      <c r="B151" s="9" t="s">
        <v>377</v>
      </c>
      <c r="C151" s="8" t="str">
        <f t="shared" si="14"/>
        <v>3.4米</v>
      </c>
      <c r="D151" s="10">
        <v>13.2</v>
      </c>
      <c r="E151" s="8" t="s">
        <v>228</v>
      </c>
      <c r="F151" s="11">
        <v>196000</v>
      </c>
      <c r="G151" s="11">
        <v>196000</v>
      </c>
      <c r="H151" s="8" t="s">
        <v>229</v>
      </c>
      <c r="I151" s="8" t="s">
        <v>230</v>
      </c>
      <c r="J151" s="8" t="s">
        <v>90</v>
      </c>
      <c r="K151" s="8"/>
    </row>
    <row r="152" spans="1:11">
      <c r="A152" s="8">
        <v>149</v>
      </c>
      <c r="B152" s="9" t="s">
        <v>378</v>
      </c>
      <c r="C152" s="8" t="str">
        <f t="shared" si="14"/>
        <v>3.4米</v>
      </c>
      <c r="D152" s="10">
        <v>13.2</v>
      </c>
      <c r="E152" s="8" t="s">
        <v>228</v>
      </c>
      <c r="F152" s="11">
        <v>202697.10800000001</v>
      </c>
      <c r="G152" s="11">
        <v>202697.10800000001</v>
      </c>
      <c r="H152" s="8" t="s">
        <v>229</v>
      </c>
      <c r="I152" s="8" t="s">
        <v>230</v>
      </c>
      <c r="J152" s="8" t="s">
        <v>90</v>
      </c>
      <c r="K152" s="8"/>
    </row>
    <row r="153" spans="1:11">
      <c r="A153" s="8">
        <v>150</v>
      </c>
      <c r="B153" s="9" t="s">
        <v>379</v>
      </c>
      <c r="C153" s="8" t="str">
        <f t="shared" si="14"/>
        <v>3.4米</v>
      </c>
      <c r="D153" s="10">
        <v>13.2</v>
      </c>
      <c r="E153" s="8" t="s">
        <v>228</v>
      </c>
      <c r="F153" s="11">
        <v>196000</v>
      </c>
      <c r="G153" s="11">
        <v>196000</v>
      </c>
      <c r="H153" s="8" t="s">
        <v>229</v>
      </c>
      <c r="I153" s="8" t="s">
        <v>230</v>
      </c>
      <c r="J153" s="8" t="s">
        <v>90</v>
      </c>
      <c r="K153" s="8"/>
    </row>
    <row r="154" spans="1:11">
      <c r="A154" s="8">
        <v>151</v>
      </c>
      <c r="B154" s="9" t="s">
        <v>380</v>
      </c>
      <c r="C154" s="8" t="str">
        <f t="shared" si="14"/>
        <v>3.4米</v>
      </c>
      <c r="D154" s="10">
        <v>13.2</v>
      </c>
      <c r="E154" s="8" t="s">
        <v>228</v>
      </c>
      <c r="F154" s="11">
        <v>202697.10800000001</v>
      </c>
      <c r="G154" s="11">
        <v>202697.10800000001</v>
      </c>
      <c r="H154" s="8" t="s">
        <v>229</v>
      </c>
      <c r="I154" s="8" t="s">
        <v>230</v>
      </c>
      <c r="J154" s="8" t="s">
        <v>90</v>
      </c>
      <c r="K154" s="8"/>
    </row>
    <row r="155" spans="1:11">
      <c r="A155" s="8">
        <v>152</v>
      </c>
      <c r="B155" s="9" t="s">
        <v>381</v>
      </c>
      <c r="C155" s="8" t="str">
        <f t="shared" si="14"/>
        <v>3.4米</v>
      </c>
      <c r="D155" s="10">
        <v>13.2</v>
      </c>
      <c r="E155" s="8" t="s">
        <v>228</v>
      </c>
      <c r="F155" s="11">
        <v>196000</v>
      </c>
      <c r="G155" s="11">
        <v>196000</v>
      </c>
      <c r="H155" s="8" t="s">
        <v>229</v>
      </c>
      <c r="I155" s="8" t="s">
        <v>230</v>
      </c>
      <c r="J155" s="8" t="s">
        <v>90</v>
      </c>
      <c r="K155" s="8"/>
    </row>
    <row r="156" spans="1:11">
      <c r="A156" s="8">
        <v>153</v>
      </c>
      <c r="B156" s="9" t="s">
        <v>382</v>
      </c>
      <c r="C156" s="8" t="str">
        <f t="shared" ref="C156:C165" si="15">$C$4</f>
        <v>3.4米</v>
      </c>
      <c r="D156" s="10">
        <v>26.4</v>
      </c>
      <c r="E156" s="8" t="s">
        <v>228</v>
      </c>
      <c r="F156" s="11">
        <v>237697.10800000001</v>
      </c>
      <c r="G156" s="11">
        <v>237697.10800000001</v>
      </c>
      <c r="H156" s="8" t="s">
        <v>229</v>
      </c>
      <c r="I156" s="8" t="s">
        <v>230</v>
      </c>
      <c r="J156" s="8" t="s">
        <v>90</v>
      </c>
      <c r="K156" s="8"/>
    </row>
    <row r="157" spans="1:11">
      <c r="A157" s="8">
        <v>154</v>
      </c>
      <c r="B157" s="9" t="s">
        <v>383</v>
      </c>
      <c r="C157" s="8" t="str">
        <f t="shared" si="15"/>
        <v>3.4米</v>
      </c>
      <c r="D157" s="10">
        <v>26.4</v>
      </c>
      <c r="E157" s="8" t="s">
        <v>228</v>
      </c>
      <c r="F157" s="11">
        <v>237697.10800000001</v>
      </c>
      <c r="G157" s="11">
        <v>237697.10800000001</v>
      </c>
      <c r="H157" s="8" t="s">
        <v>229</v>
      </c>
      <c r="I157" s="8" t="s">
        <v>230</v>
      </c>
      <c r="J157" s="8" t="s">
        <v>90</v>
      </c>
      <c r="K157" s="8"/>
    </row>
    <row r="158" spans="1:11">
      <c r="A158" s="8">
        <v>155</v>
      </c>
      <c r="B158" s="9" t="s">
        <v>384</v>
      </c>
      <c r="C158" s="8" t="str">
        <f t="shared" si="15"/>
        <v>3.4米</v>
      </c>
      <c r="D158" s="10">
        <v>26.4</v>
      </c>
      <c r="E158" s="8" t="s">
        <v>228</v>
      </c>
      <c r="F158" s="11">
        <v>221000</v>
      </c>
      <c r="G158" s="11">
        <v>221000</v>
      </c>
      <c r="H158" s="8" t="s">
        <v>229</v>
      </c>
      <c r="I158" s="8" t="s">
        <v>230</v>
      </c>
      <c r="J158" s="8" t="s">
        <v>90</v>
      </c>
      <c r="K158" s="8"/>
    </row>
    <row r="159" spans="1:11">
      <c r="A159" s="8">
        <v>156</v>
      </c>
      <c r="B159" s="9" t="s">
        <v>385</v>
      </c>
      <c r="C159" s="8" t="str">
        <f t="shared" si="15"/>
        <v>3.4米</v>
      </c>
      <c r="D159" s="10">
        <v>26.4</v>
      </c>
      <c r="E159" s="8" t="s">
        <v>228</v>
      </c>
      <c r="F159" s="11">
        <v>221000</v>
      </c>
      <c r="G159" s="11">
        <v>221000</v>
      </c>
      <c r="H159" s="8" t="s">
        <v>229</v>
      </c>
      <c r="I159" s="8" t="s">
        <v>230</v>
      </c>
      <c r="J159" s="8" t="s">
        <v>90</v>
      </c>
      <c r="K159" s="8"/>
    </row>
    <row r="160" spans="1:11">
      <c r="A160" s="8">
        <v>157</v>
      </c>
      <c r="B160" s="9" t="s">
        <v>386</v>
      </c>
      <c r="C160" s="8" t="str">
        <f t="shared" si="15"/>
        <v>3.4米</v>
      </c>
      <c r="D160" s="10">
        <v>26.4</v>
      </c>
      <c r="E160" s="8" t="s">
        <v>228</v>
      </c>
      <c r="F160" s="11">
        <v>237697.10800000001</v>
      </c>
      <c r="G160" s="11">
        <v>237697.10800000001</v>
      </c>
      <c r="H160" s="8" t="s">
        <v>229</v>
      </c>
      <c r="I160" s="8" t="s">
        <v>230</v>
      </c>
      <c r="J160" s="8" t="s">
        <v>90</v>
      </c>
      <c r="K160" s="8"/>
    </row>
    <row r="161" spans="1:11">
      <c r="A161" s="8">
        <v>158</v>
      </c>
      <c r="B161" s="9" t="s">
        <v>387</v>
      </c>
      <c r="C161" s="8" t="str">
        <f t="shared" si="15"/>
        <v>3.4米</v>
      </c>
      <c r="D161" s="10">
        <v>13.2</v>
      </c>
      <c r="E161" s="8" t="s">
        <v>228</v>
      </c>
      <c r="F161" s="11">
        <v>202697.10800000001</v>
      </c>
      <c r="G161" s="11">
        <v>202697.10800000001</v>
      </c>
      <c r="H161" s="8" t="s">
        <v>229</v>
      </c>
      <c r="I161" s="8" t="s">
        <v>230</v>
      </c>
      <c r="J161" s="8" t="s">
        <v>90</v>
      </c>
      <c r="K161" s="8"/>
    </row>
    <row r="162" spans="1:11">
      <c r="A162" s="8">
        <v>159</v>
      </c>
      <c r="B162" s="9" t="s">
        <v>388</v>
      </c>
      <c r="C162" s="8" t="str">
        <f t="shared" si="15"/>
        <v>3.4米</v>
      </c>
      <c r="D162" s="10">
        <v>13.2</v>
      </c>
      <c r="E162" s="8" t="s">
        <v>228</v>
      </c>
      <c r="F162" s="11">
        <v>196000</v>
      </c>
      <c r="G162" s="11">
        <v>196000</v>
      </c>
      <c r="H162" s="8" t="s">
        <v>229</v>
      </c>
      <c r="I162" s="8" t="s">
        <v>230</v>
      </c>
      <c r="J162" s="8" t="s">
        <v>90</v>
      </c>
      <c r="K162" s="8"/>
    </row>
    <row r="163" spans="1:11">
      <c r="A163" s="8">
        <v>160</v>
      </c>
      <c r="B163" s="9" t="s">
        <v>389</v>
      </c>
      <c r="C163" s="8" t="str">
        <f t="shared" si="15"/>
        <v>3.4米</v>
      </c>
      <c r="D163" s="10">
        <v>15</v>
      </c>
      <c r="E163" s="8" t="s">
        <v>228</v>
      </c>
      <c r="F163" s="11">
        <v>196000</v>
      </c>
      <c r="G163" s="11">
        <v>196000</v>
      </c>
      <c r="H163" s="8" t="s">
        <v>229</v>
      </c>
      <c r="I163" s="8" t="s">
        <v>230</v>
      </c>
      <c r="J163" s="8" t="s">
        <v>90</v>
      </c>
      <c r="K163" s="8"/>
    </row>
    <row r="164" spans="1:11">
      <c r="A164" s="8">
        <v>161</v>
      </c>
      <c r="B164" s="9" t="s">
        <v>390</v>
      </c>
      <c r="C164" s="8" t="str">
        <f t="shared" si="15"/>
        <v>3.4米</v>
      </c>
      <c r="D164" s="10">
        <v>15</v>
      </c>
      <c r="E164" s="8" t="s">
        <v>228</v>
      </c>
      <c r="F164" s="11">
        <v>196000</v>
      </c>
      <c r="G164" s="11">
        <v>196000</v>
      </c>
      <c r="H164" s="8" t="s">
        <v>229</v>
      </c>
      <c r="I164" s="8" t="s">
        <v>230</v>
      </c>
      <c r="J164" s="8" t="s">
        <v>90</v>
      </c>
      <c r="K164" s="8"/>
    </row>
    <row r="165" spans="1:11">
      <c r="A165" s="8">
        <v>162</v>
      </c>
      <c r="B165" s="9" t="s">
        <v>391</v>
      </c>
      <c r="C165" s="8" t="str">
        <f t="shared" si="15"/>
        <v>3.4米</v>
      </c>
      <c r="D165" s="10">
        <v>15</v>
      </c>
      <c r="E165" s="8" t="s">
        <v>228</v>
      </c>
      <c r="F165" s="11">
        <v>196000</v>
      </c>
      <c r="G165" s="11">
        <v>196000</v>
      </c>
      <c r="H165" s="8" t="s">
        <v>229</v>
      </c>
      <c r="I165" s="8" t="s">
        <v>230</v>
      </c>
      <c r="J165" s="8" t="s">
        <v>90</v>
      </c>
      <c r="K165" s="8"/>
    </row>
    <row r="166" spans="1:11">
      <c r="A166" s="8">
        <v>163</v>
      </c>
      <c r="B166" s="9" t="s">
        <v>392</v>
      </c>
      <c r="C166" s="8" t="str">
        <f t="shared" ref="C166:C178" si="16">$C$4</f>
        <v>3.4米</v>
      </c>
      <c r="D166" s="10">
        <v>15</v>
      </c>
      <c r="E166" s="8" t="s">
        <v>228</v>
      </c>
      <c r="F166" s="11">
        <v>196000</v>
      </c>
      <c r="G166" s="11">
        <v>196000</v>
      </c>
      <c r="H166" s="8" t="s">
        <v>229</v>
      </c>
      <c r="I166" s="8" t="s">
        <v>230</v>
      </c>
      <c r="J166" s="8" t="s">
        <v>90</v>
      </c>
      <c r="K166" s="8"/>
    </row>
    <row r="167" spans="1:11">
      <c r="A167" s="8">
        <v>164</v>
      </c>
      <c r="B167" s="9" t="s">
        <v>393</v>
      </c>
      <c r="C167" s="8" t="str">
        <f t="shared" si="16"/>
        <v>3.4米</v>
      </c>
      <c r="D167" s="10">
        <v>9.4600000000000009</v>
      </c>
      <c r="E167" s="8" t="s">
        <v>228</v>
      </c>
      <c r="F167" s="11">
        <v>161417.29999999999</v>
      </c>
      <c r="G167" s="11">
        <v>161417.29999999999</v>
      </c>
      <c r="H167" s="8" t="s">
        <v>229</v>
      </c>
      <c r="I167" s="8" t="s">
        <v>230</v>
      </c>
      <c r="J167" s="8" t="s">
        <v>90</v>
      </c>
      <c r="K167" s="8"/>
    </row>
    <row r="168" spans="1:11">
      <c r="A168" s="8">
        <v>165</v>
      </c>
      <c r="B168" s="9" t="s">
        <v>394</v>
      </c>
      <c r="C168" s="8" t="str">
        <f t="shared" si="16"/>
        <v>3.4米</v>
      </c>
      <c r="D168" s="10">
        <v>9.4600000000000009</v>
      </c>
      <c r="E168" s="8" t="s">
        <v>228</v>
      </c>
      <c r="F168" s="11">
        <v>161417.29999999999</v>
      </c>
      <c r="G168" s="11">
        <v>161417.29999999999</v>
      </c>
      <c r="H168" s="8" t="s">
        <v>229</v>
      </c>
      <c r="I168" s="8" t="s">
        <v>230</v>
      </c>
      <c r="J168" s="8" t="s">
        <v>90</v>
      </c>
      <c r="K168" s="8"/>
    </row>
    <row r="169" spans="1:11">
      <c r="A169" s="8">
        <v>166</v>
      </c>
      <c r="B169" s="9" t="s">
        <v>395</v>
      </c>
      <c r="C169" s="8" t="str">
        <f t="shared" si="16"/>
        <v>3.4米</v>
      </c>
      <c r="D169" s="10">
        <v>9.4600000000000009</v>
      </c>
      <c r="E169" s="8" t="s">
        <v>228</v>
      </c>
      <c r="F169" s="11">
        <v>161417.29999999999</v>
      </c>
      <c r="G169" s="11">
        <v>161417.29999999999</v>
      </c>
      <c r="H169" s="8" t="s">
        <v>229</v>
      </c>
      <c r="I169" s="8" t="s">
        <v>230</v>
      </c>
      <c r="J169" s="8" t="s">
        <v>90</v>
      </c>
      <c r="K169" s="8"/>
    </row>
    <row r="170" spans="1:11">
      <c r="A170" s="8">
        <v>167</v>
      </c>
      <c r="B170" s="9" t="s">
        <v>396</v>
      </c>
      <c r="C170" s="8" t="str">
        <f t="shared" si="16"/>
        <v>3.4米</v>
      </c>
      <c r="D170" s="10">
        <v>9.4600000000000009</v>
      </c>
      <c r="E170" s="8" t="s">
        <v>228</v>
      </c>
      <c r="F170" s="11">
        <v>161417.29999999999</v>
      </c>
      <c r="G170" s="11">
        <v>161417.29999999999</v>
      </c>
      <c r="H170" s="8" t="s">
        <v>229</v>
      </c>
      <c r="I170" s="8" t="s">
        <v>230</v>
      </c>
      <c r="J170" s="8" t="s">
        <v>90</v>
      </c>
      <c r="K170" s="8"/>
    </row>
    <row r="171" spans="1:11">
      <c r="A171" s="8">
        <v>168</v>
      </c>
      <c r="B171" s="9" t="s">
        <v>397</v>
      </c>
      <c r="C171" s="8" t="str">
        <f t="shared" si="16"/>
        <v>3.4米</v>
      </c>
      <c r="D171" s="10">
        <v>9.4600000000000009</v>
      </c>
      <c r="E171" s="8" t="s">
        <v>228</v>
      </c>
      <c r="F171" s="11">
        <v>161417.29999999999</v>
      </c>
      <c r="G171" s="11">
        <v>161417.29999999999</v>
      </c>
      <c r="H171" s="8" t="s">
        <v>229</v>
      </c>
      <c r="I171" s="8" t="s">
        <v>230</v>
      </c>
      <c r="J171" s="8" t="s">
        <v>90</v>
      </c>
      <c r="K171" s="8"/>
    </row>
    <row r="172" spans="1:11">
      <c r="A172" s="8">
        <v>169</v>
      </c>
      <c r="B172" s="9" t="s">
        <v>398</v>
      </c>
      <c r="C172" s="8" t="str">
        <f t="shared" si="16"/>
        <v>3.4米</v>
      </c>
      <c r="D172" s="10">
        <v>9.4600000000000009</v>
      </c>
      <c r="E172" s="8" t="s">
        <v>228</v>
      </c>
      <c r="F172" s="11">
        <v>161417.29999999999</v>
      </c>
      <c r="G172" s="11">
        <v>161417.29999999999</v>
      </c>
      <c r="H172" s="8" t="s">
        <v>229</v>
      </c>
      <c r="I172" s="8" t="s">
        <v>230</v>
      </c>
      <c r="J172" s="8" t="s">
        <v>90</v>
      </c>
      <c r="K172" s="8"/>
    </row>
    <row r="173" spans="1:11">
      <c r="A173" s="8">
        <v>170</v>
      </c>
      <c r="B173" s="9" t="s">
        <v>399</v>
      </c>
      <c r="C173" s="8" t="str">
        <f t="shared" si="16"/>
        <v>3.4米</v>
      </c>
      <c r="D173" s="10">
        <v>9.4600000000000009</v>
      </c>
      <c r="E173" s="8" t="s">
        <v>228</v>
      </c>
      <c r="F173" s="11">
        <v>161417.29999999999</v>
      </c>
      <c r="G173" s="11">
        <v>161417.29999999999</v>
      </c>
      <c r="H173" s="8" t="s">
        <v>229</v>
      </c>
      <c r="I173" s="8" t="s">
        <v>230</v>
      </c>
      <c r="J173" s="8" t="s">
        <v>90</v>
      </c>
      <c r="K173" s="8"/>
    </row>
    <row r="174" spans="1:11">
      <c r="A174" s="8">
        <v>171</v>
      </c>
      <c r="B174" s="9" t="s">
        <v>400</v>
      </c>
      <c r="C174" s="8" t="str">
        <f t="shared" si="16"/>
        <v>3.4米</v>
      </c>
      <c r="D174" s="10">
        <v>9.4600000000000009</v>
      </c>
      <c r="E174" s="8" t="s">
        <v>228</v>
      </c>
      <c r="F174" s="11">
        <v>161417.29999999999</v>
      </c>
      <c r="G174" s="11">
        <v>161417.29999999999</v>
      </c>
      <c r="H174" s="8" t="s">
        <v>229</v>
      </c>
      <c r="I174" s="8" t="s">
        <v>230</v>
      </c>
      <c r="J174" s="8" t="s">
        <v>90</v>
      </c>
      <c r="K174" s="8"/>
    </row>
    <row r="175" spans="1:11">
      <c r="A175" s="8">
        <v>172</v>
      </c>
      <c r="B175" s="9" t="s">
        <v>401</v>
      </c>
      <c r="C175" s="8" t="str">
        <f t="shared" si="16"/>
        <v>3.4米</v>
      </c>
      <c r="D175" s="10">
        <v>9.4600000000000009</v>
      </c>
      <c r="E175" s="8" t="s">
        <v>228</v>
      </c>
      <c r="F175" s="11">
        <v>161417.29999999999</v>
      </c>
      <c r="G175" s="11">
        <v>161417.29999999999</v>
      </c>
      <c r="H175" s="8" t="s">
        <v>229</v>
      </c>
      <c r="I175" s="8" t="s">
        <v>230</v>
      </c>
      <c r="J175" s="8" t="s">
        <v>90</v>
      </c>
      <c r="K175" s="8"/>
    </row>
    <row r="176" spans="1:11">
      <c r="A176" s="8">
        <v>173</v>
      </c>
      <c r="B176" s="9" t="s">
        <v>402</v>
      </c>
      <c r="C176" s="8" t="str">
        <f t="shared" si="16"/>
        <v>3.4米</v>
      </c>
      <c r="D176" s="10">
        <v>9.4600000000000009</v>
      </c>
      <c r="E176" s="8" t="s">
        <v>228</v>
      </c>
      <c r="F176" s="11">
        <v>161417.29999999999</v>
      </c>
      <c r="G176" s="11">
        <v>161417.29999999999</v>
      </c>
      <c r="H176" s="8" t="s">
        <v>229</v>
      </c>
      <c r="I176" s="8" t="s">
        <v>230</v>
      </c>
      <c r="J176" s="8" t="s">
        <v>90</v>
      </c>
      <c r="K176" s="8"/>
    </row>
    <row r="177" spans="1:11">
      <c r="A177" s="8">
        <v>174</v>
      </c>
      <c r="B177" s="9" t="s">
        <v>403</v>
      </c>
      <c r="C177" s="8" t="str">
        <f t="shared" si="16"/>
        <v>3.4米</v>
      </c>
      <c r="D177" s="10">
        <v>9.4600000000000009</v>
      </c>
      <c r="E177" s="8" t="s">
        <v>228</v>
      </c>
      <c r="F177" s="11">
        <v>161417.29999999999</v>
      </c>
      <c r="G177" s="11">
        <v>161417.29999999999</v>
      </c>
      <c r="H177" s="8" t="s">
        <v>229</v>
      </c>
      <c r="I177" s="8" t="s">
        <v>230</v>
      </c>
      <c r="J177" s="8" t="s">
        <v>90</v>
      </c>
      <c r="K177" s="8"/>
    </row>
    <row r="178" spans="1:11">
      <c r="A178" s="8">
        <v>175</v>
      </c>
      <c r="B178" s="9" t="s">
        <v>404</v>
      </c>
      <c r="C178" s="8" t="str">
        <f t="shared" si="16"/>
        <v>3.4米</v>
      </c>
      <c r="D178" s="10">
        <v>9.4600000000000009</v>
      </c>
      <c r="E178" s="8" t="s">
        <v>228</v>
      </c>
      <c r="F178" s="11">
        <v>161417.29999999999</v>
      </c>
      <c r="G178" s="11">
        <v>161417.29999999999</v>
      </c>
      <c r="H178" s="8" t="s">
        <v>229</v>
      </c>
      <c r="I178" s="8" t="s">
        <v>230</v>
      </c>
      <c r="J178" s="8" t="s">
        <v>90</v>
      </c>
      <c r="K178" s="8"/>
    </row>
    <row r="179" spans="1:11" ht="24" customHeight="1">
      <c r="A179" s="8"/>
      <c r="B179" s="14"/>
      <c r="C179" s="8"/>
      <c r="D179" s="15">
        <f>SUM(D4:D178)</f>
        <v>2414.4000000000051</v>
      </c>
      <c r="E179" s="8"/>
      <c r="F179" s="16">
        <f>G179/A178</f>
        <v>196000.00002285701</v>
      </c>
      <c r="G179" s="12">
        <f>SUM(G4:G178)</f>
        <v>34300000.003999978</v>
      </c>
      <c r="H179" s="8"/>
      <c r="I179" s="8"/>
      <c r="J179" s="8"/>
      <c r="K179" s="8"/>
    </row>
    <row r="180" spans="1:11" ht="18.95" customHeight="1">
      <c r="A180" s="164" t="s">
        <v>408</v>
      </c>
      <c r="B180" s="164"/>
      <c r="C180" s="164"/>
      <c r="D180" s="164"/>
      <c r="E180" s="164"/>
      <c r="F180" s="165"/>
      <c r="G180" s="164"/>
      <c r="H180" s="164"/>
      <c r="I180" s="164"/>
      <c r="J180" s="164"/>
      <c r="K180" s="164"/>
    </row>
    <row r="182" spans="1:11">
      <c r="I182" s="17" t="s">
        <v>178</v>
      </c>
      <c r="J182" s="17"/>
      <c r="K182" s="17"/>
    </row>
    <row r="183" spans="1:11">
      <c r="I183" s="18"/>
      <c r="J183" s="18"/>
      <c r="K183" s="18"/>
    </row>
    <row r="184" spans="1:11">
      <c r="I184" s="166"/>
      <c r="J184" s="166"/>
      <c r="K184" s="166"/>
    </row>
  </sheetData>
  <mergeCells count="3">
    <mergeCell ref="A1:K1"/>
    <mergeCell ref="A180:K180"/>
    <mergeCell ref="I184:K184"/>
  </mergeCells>
  <phoneticPr fontId="14" type="noConversion"/>
  <pageMargins left="0.45" right="0.36"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标价牌</vt:lpstr>
      <vt:lpstr>住宅价目表</vt:lpstr>
      <vt:lpstr>商铺价目表</vt:lpstr>
      <vt:lpstr>车位价目表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86158</dc:creator>
  <cp:lastModifiedBy>fgj</cp:lastModifiedBy>
  <cp:lastPrinted>2021-05-24T07:58:30Z</cp:lastPrinted>
  <dcterms:created xsi:type="dcterms:W3CDTF">2006-09-13T11:21:00Z</dcterms:created>
  <dcterms:modified xsi:type="dcterms:W3CDTF">2021-05-24T08:03:26Z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