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标价牌" sheetId="2" r:id="rId1"/>
    <sheet name="价目表" sheetId="3" r:id="rId2"/>
  </sheets>
  <definedNames>
    <definedName name="_xlnm._FilterDatabase" localSheetId="1" hidden="1">价目表!$A$4:$M$105</definedName>
  </definedNames>
  <calcPr calcId="144525"/>
</workbook>
</file>

<file path=xl/sharedStrings.xml><?xml version="1.0" encoding="utf-8"?>
<sst xmlns="http://schemas.openxmlformats.org/spreadsheetml/2006/main" count="114">
  <si>
    <t>商品房销售标价牌</t>
  </si>
  <si>
    <t>开发企业名称</t>
  </si>
  <si>
    <t>华润置地（宁波）实业有限公司</t>
  </si>
  <si>
    <t>楼盘名称</t>
  </si>
  <si>
    <t>华润五彩城</t>
  </si>
  <si>
    <t>坐落位置</t>
  </si>
  <si>
    <t>东至城东路，西至小区，南至金型路，北至冶山路</t>
  </si>
  <si>
    <t>预售许可证号码</t>
  </si>
  <si>
    <t>余房预许字（2013）第36号</t>
  </si>
  <si>
    <t>预售许可套数</t>
  </si>
  <si>
    <t>商铺267套</t>
  </si>
  <si>
    <t>土地性质</t>
  </si>
  <si>
    <t>商业</t>
  </si>
  <si>
    <t>土地使用起止年限</t>
  </si>
  <si>
    <t>2012年3月7日起至2052年3月8日</t>
  </si>
  <si>
    <t>容积率</t>
  </si>
  <si>
    <t>建筑结构</t>
  </si>
  <si>
    <t>钢筋混泥土</t>
  </si>
  <si>
    <t>绿化率</t>
  </si>
  <si>
    <t>车位配比率</t>
  </si>
  <si>
    <t>/</t>
  </si>
  <si>
    <t>装修状况</t>
  </si>
  <si>
    <t>毛坯房</t>
  </si>
  <si>
    <t>房屋类型</t>
  </si>
  <si>
    <t>商铺</t>
  </si>
  <si>
    <t>房源概况</t>
  </si>
  <si>
    <t>户型</t>
  </si>
  <si>
    <t>一室</t>
  </si>
  <si>
    <t>建筑面积</t>
  </si>
  <si>
    <r>
      <rPr>
        <sz val="11"/>
        <rFont val="宋体"/>
        <charset val="134"/>
      </rPr>
      <t>4291.28</t>
    </r>
    <r>
      <rPr>
        <sz val="11"/>
        <rFont val="宋体"/>
        <charset val="134"/>
      </rPr>
      <t>㎡</t>
    </r>
  </si>
  <si>
    <t>可供销售房屋总套数</t>
  </si>
  <si>
    <r>
      <rPr>
        <sz val="11"/>
        <rFont val="宋体"/>
        <charset val="134"/>
      </rPr>
      <t>商铺2</t>
    </r>
    <r>
      <rPr>
        <sz val="11"/>
        <rFont val="宋体"/>
        <charset val="134"/>
      </rPr>
      <t>8套</t>
    </r>
  </si>
  <si>
    <t>当期销售推出商品房总套数</t>
  </si>
  <si>
    <t>调整：商铺28套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</si>
  <si>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</si>
  <si>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</si>
  <si>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</si>
  <si>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</si>
  <si>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</si>
  <si>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</si>
  <si>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</si>
  <si>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</si>
  <si>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部分有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</si>
  <si>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</si>
  <si>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</si>
  <si>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</si>
  <si>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</si>
  <si>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</si>
  <si>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</si>
  <si>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</si>
  <si>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</si>
  <si>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</si>
  <si>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</si>
  <si>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润加物业服务（上海）有限公司宁波分公司</t>
  </si>
  <si>
    <t>清洁管理；房屋、共用设施、设备维护与管理；绿化养护；安全防范</t>
  </si>
  <si>
    <t>6.5元/㎡/月</t>
  </si>
  <si>
    <t>《前期物业服务协议》</t>
  </si>
  <si>
    <t>特别提示</t>
  </si>
  <si>
    <t>商品房和车库（车位）、辅房销售的具体标价内容详见价目表或价格手册。价格举报电话：12345</t>
  </si>
  <si>
    <r>
      <rPr>
        <b/>
        <sz val="11"/>
        <rFont val="宋体"/>
        <charset val="134"/>
      </rPr>
      <t>填报日期： 2023 年  02</t>
    </r>
    <r>
      <rPr>
        <b/>
        <sz val="11"/>
        <rFont val="宋体"/>
        <charset val="134"/>
      </rPr>
      <t xml:space="preserve">  月  09 日</t>
    </r>
  </si>
  <si>
    <t>商品房销售价目表</t>
  </si>
  <si>
    <t>楼盘名称：华润五彩城(商铺)</t>
  </si>
  <si>
    <t>填制日期： 2023 年  02 月 09 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</si>
  <si>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</si>
  <si>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</si>
  <si>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</si>
  <si>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</si>
  <si>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</si>
  <si>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</si>
  <si>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</si>
  <si>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</si>
  <si>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</si>
  <si>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</t>
  </si>
  <si>
    <t>销售状态</t>
  </si>
  <si>
    <t>备注</t>
  </si>
  <si>
    <t>1、2</t>
  </si>
  <si>
    <t>557弄-2</t>
  </si>
  <si>
    <t>4.5M</t>
  </si>
  <si>
    <t>单层</t>
  </si>
  <si>
    <t>元/㎡</t>
  </si>
  <si>
    <t>未售</t>
  </si>
  <si>
    <t>2201</t>
  </si>
  <si>
    <t>2220</t>
  </si>
  <si>
    <t>2228</t>
  </si>
  <si>
    <t>2230</t>
  </si>
  <si>
    <t>4</t>
  </si>
  <si>
    <t>4201</t>
  </si>
  <si>
    <t>4203</t>
  </si>
  <si>
    <t>4205</t>
  </si>
  <si>
    <t>4206</t>
  </si>
  <si>
    <t>4209</t>
  </si>
  <si>
    <t>4210</t>
  </si>
  <si>
    <t>4212</t>
  </si>
  <si>
    <t>4216</t>
  </si>
  <si>
    <t>4228</t>
  </si>
  <si>
    <t>4229</t>
  </si>
  <si>
    <t>4230</t>
  </si>
  <si>
    <t>4231</t>
  </si>
  <si>
    <t>4232</t>
  </si>
  <si>
    <t>4233</t>
  </si>
  <si>
    <t>5</t>
  </si>
  <si>
    <t>5201</t>
  </si>
  <si>
    <t>5202</t>
  </si>
  <si>
    <t>3</t>
  </si>
  <si>
    <t>557弄-41</t>
  </si>
  <si>
    <t>557弄-43</t>
  </si>
  <si>
    <t>555弄-56</t>
  </si>
  <si>
    <t>3201</t>
  </si>
  <si>
    <t>3202</t>
  </si>
  <si>
    <t>3203</t>
  </si>
  <si>
    <t>合计</t>
  </si>
  <si>
    <r>
      <rPr>
        <b/>
        <sz val="11"/>
        <color theme="1"/>
        <rFont val="宋体"/>
        <charset val="134"/>
        <scheme val="minor"/>
      </rPr>
      <t>2</t>
    </r>
    <r>
      <rPr>
        <b/>
        <sz val="11"/>
        <color theme="1"/>
        <rFont val="宋体"/>
        <charset val="134"/>
        <scheme val="minor"/>
      </rPr>
      <t>8套</t>
    </r>
  </si>
  <si>
    <t>本表报备房源总套数28套，总面积4291.28㎡，总价40005255元，均单价9322.45元/㎡。</t>
  </si>
  <si>
    <t>价格举报电话：12345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</si>
</sst>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#\ ?/?"/>
    <numFmt numFmtId="179" formatCode="0_);[Red]\(0\)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color indexed="8"/>
      <name val="FangSong"/>
      <charset val="134"/>
    </font>
    <font>
      <sz val="11"/>
      <color rgb="FFFF0000"/>
      <name val="宋体"/>
      <charset val="134"/>
      <scheme val="minor"/>
    </font>
    <font>
      <sz val="10"/>
      <color rgb="FFFF0000"/>
      <name val="FangSong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6" borderId="26" applyNumberFormat="0" applyAlignment="0" applyProtection="0">
      <alignment vertical="center"/>
    </xf>
    <xf numFmtId="0" fontId="20" fillId="16" borderId="25" applyNumberFormat="0" applyAlignment="0" applyProtection="0">
      <alignment vertical="center"/>
    </xf>
    <xf numFmtId="0" fontId="26" fillId="19" borderId="3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49" applyFont="1" applyAlignment="1">
      <alignment horizontal="center" vertical="center"/>
    </xf>
    <xf numFmtId="177" fontId="2" fillId="0" borderId="0" xfId="49" applyNumberFormat="1" applyFont="1" applyAlignment="1">
      <alignment horizontal="center" vertical="center"/>
    </xf>
    <xf numFmtId="177" fontId="2" fillId="0" borderId="1" xfId="49" applyNumberFormat="1" applyFont="1" applyBorder="1" applyAlignment="1">
      <alignment horizontal="center" vertical="center" wrapText="1"/>
    </xf>
    <xf numFmtId="178" fontId="2" fillId="0" borderId="1" xfId="49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8" fontId="7" fillId="0" borderId="1" xfId="49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8" fontId="8" fillId="0" borderId="1" xfId="49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zoomScale="88" zoomScaleNormal="88" workbookViewId="0">
      <selection activeCell="B1" sqref="B1:H21"/>
    </sheetView>
  </sheetViews>
  <sheetFormatPr defaultColWidth="9" defaultRowHeight="13.5" outlineLevelCol="7"/>
  <cols>
    <col min="1" max="1" width="1.90833333333333" style="34" customWidth="1"/>
    <col min="2" max="2" width="14" style="35" customWidth="1"/>
    <col min="3" max="3" width="10.45" style="34" customWidth="1"/>
    <col min="4" max="4" width="8.81666666666667" style="34" customWidth="1"/>
    <col min="5" max="5" width="10.6333333333333" style="34" customWidth="1"/>
    <col min="6" max="6" width="12" style="34" customWidth="1"/>
    <col min="7" max="7" width="25.9083333333333" style="34" customWidth="1"/>
    <col min="8" max="8" width="12.3666666666667" style="34" customWidth="1"/>
    <col min="9" max="16384" width="9" style="34"/>
  </cols>
  <sheetData>
    <row r="1" ht="54" customHeight="1" spans="2:8">
      <c r="B1" s="36" t="s">
        <v>0</v>
      </c>
      <c r="C1" s="36"/>
      <c r="D1" s="36"/>
      <c r="E1" s="36"/>
      <c r="F1" s="36"/>
      <c r="G1" s="36"/>
      <c r="H1" s="36"/>
    </row>
    <row r="2" s="33" customFormat="1" ht="30.75" customHeight="1" spans="2:8">
      <c r="B2" s="37" t="s">
        <v>1</v>
      </c>
      <c r="C2" s="38" t="s">
        <v>2</v>
      </c>
      <c r="D2" s="38"/>
      <c r="E2" s="38"/>
      <c r="F2" s="39" t="s">
        <v>3</v>
      </c>
      <c r="G2" s="38" t="s">
        <v>4</v>
      </c>
      <c r="H2" s="40"/>
    </row>
    <row r="3" s="33" customFormat="1" ht="29.25" customHeight="1" spans="2:8">
      <c r="B3" s="41" t="s">
        <v>5</v>
      </c>
      <c r="C3" s="42" t="s">
        <v>6</v>
      </c>
      <c r="D3" s="43"/>
      <c r="E3" s="44"/>
      <c r="F3" s="45" t="s">
        <v>7</v>
      </c>
      <c r="G3" s="46" t="s">
        <v>8</v>
      </c>
      <c r="H3" s="47"/>
    </row>
    <row r="4" s="33" customFormat="1" ht="32.25" customHeight="1" spans="2:8">
      <c r="B4" s="48"/>
      <c r="C4" s="49"/>
      <c r="D4" s="50"/>
      <c r="E4" s="51"/>
      <c r="F4" s="45" t="s">
        <v>9</v>
      </c>
      <c r="G4" s="52" t="s">
        <v>10</v>
      </c>
      <c r="H4" s="53"/>
    </row>
    <row r="5" s="33" customFormat="1" ht="27" spans="2:8">
      <c r="B5" s="54" t="s">
        <v>11</v>
      </c>
      <c r="C5" s="46" t="s">
        <v>12</v>
      </c>
      <c r="D5" s="45" t="s">
        <v>13</v>
      </c>
      <c r="E5" s="46" t="s">
        <v>14</v>
      </c>
      <c r="F5" s="46"/>
      <c r="G5" s="45" t="s">
        <v>15</v>
      </c>
      <c r="H5" s="47">
        <v>2.78</v>
      </c>
    </row>
    <row r="6" s="33" customFormat="1" spans="2:8">
      <c r="B6" s="54" t="s">
        <v>16</v>
      </c>
      <c r="C6" s="46" t="s">
        <v>17</v>
      </c>
      <c r="D6" s="45" t="s">
        <v>18</v>
      </c>
      <c r="E6" s="55">
        <v>0.061</v>
      </c>
      <c r="F6" s="45" t="s">
        <v>19</v>
      </c>
      <c r="G6" s="56" t="s">
        <v>20</v>
      </c>
      <c r="H6" s="57"/>
    </row>
    <row r="7" s="33" customFormat="1" ht="28.5" customHeight="1" spans="2:8">
      <c r="B7" s="54" t="s">
        <v>21</v>
      </c>
      <c r="C7" s="46" t="s">
        <v>22</v>
      </c>
      <c r="D7" s="46"/>
      <c r="E7" s="46"/>
      <c r="F7" s="45" t="s">
        <v>23</v>
      </c>
      <c r="G7" s="46" t="s">
        <v>24</v>
      </c>
      <c r="H7" s="47"/>
    </row>
    <row r="8" s="33" customFormat="1" ht="28.5" customHeight="1" spans="2:8">
      <c r="B8" s="54" t="s">
        <v>25</v>
      </c>
      <c r="C8" s="45" t="s">
        <v>26</v>
      </c>
      <c r="D8" s="46" t="s">
        <v>27</v>
      </c>
      <c r="E8" s="46"/>
      <c r="F8" s="45" t="s">
        <v>28</v>
      </c>
      <c r="G8" s="46" t="s">
        <v>29</v>
      </c>
      <c r="H8" s="47"/>
    </row>
    <row r="9" s="33" customFormat="1" ht="28.5" customHeight="1" spans="2:8">
      <c r="B9" s="54"/>
      <c r="C9" s="45" t="s">
        <v>30</v>
      </c>
      <c r="D9" s="45"/>
      <c r="E9" s="46" t="s">
        <v>31</v>
      </c>
      <c r="F9" s="46"/>
      <c r="G9" s="46"/>
      <c r="H9" s="47"/>
    </row>
    <row r="10" s="33" customFormat="1" ht="28.5" customHeight="1" spans="2:8">
      <c r="B10" s="54"/>
      <c r="C10" s="45" t="s">
        <v>32</v>
      </c>
      <c r="D10" s="45"/>
      <c r="E10" s="46" t="s">
        <v>33</v>
      </c>
      <c r="F10" s="46"/>
      <c r="G10" s="46"/>
      <c r="H10" s="47"/>
    </row>
    <row r="11" s="33" customFormat="1" ht="20.25" customHeight="1" spans="2:8">
      <c r="B11" s="54" t="s">
        <v>34</v>
      </c>
      <c r="C11" s="45" t="s">
        <v>35</v>
      </c>
      <c r="D11" s="45" t="s">
        <v>36</v>
      </c>
      <c r="E11" s="45" t="s">
        <v>37</v>
      </c>
      <c r="F11" s="45" t="s">
        <v>38</v>
      </c>
      <c r="G11" s="45" t="s">
        <v>39</v>
      </c>
      <c r="H11" s="58" t="s">
        <v>40</v>
      </c>
    </row>
    <row r="12" s="33" customFormat="1" ht="20.25" customHeight="1" spans="2:8">
      <c r="B12" s="54"/>
      <c r="C12" s="46" t="s">
        <v>41</v>
      </c>
      <c r="D12" s="46" t="s">
        <v>41</v>
      </c>
      <c r="E12" s="46" t="s">
        <v>42</v>
      </c>
      <c r="F12" s="46" t="s">
        <v>43</v>
      </c>
      <c r="G12" s="46" t="s">
        <v>41</v>
      </c>
      <c r="H12" s="47" t="s">
        <v>43</v>
      </c>
    </row>
    <row r="13" s="33" customFormat="1" ht="25.5" customHeight="1" spans="2:8">
      <c r="B13" s="59" t="s">
        <v>44</v>
      </c>
      <c r="C13" s="60"/>
      <c r="D13" s="52"/>
      <c r="E13" s="61"/>
      <c r="F13" s="61"/>
      <c r="G13" s="61"/>
      <c r="H13" s="62"/>
    </row>
    <row r="14" s="33" customFormat="1" ht="33.75" customHeight="1" spans="2:8">
      <c r="B14" s="54" t="s">
        <v>45</v>
      </c>
      <c r="C14" s="45" t="s">
        <v>46</v>
      </c>
      <c r="D14" s="45"/>
      <c r="E14" s="45" t="s">
        <v>47</v>
      </c>
      <c r="F14" s="45"/>
      <c r="G14" s="45" t="s">
        <v>48</v>
      </c>
      <c r="H14" s="58" t="s">
        <v>49</v>
      </c>
    </row>
    <row r="15" s="33" customFormat="1" ht="25.5" customHeight="1" spans="2:8">
      <c r="B15" s="54"/>
      <c r="C15" s="63"/>
      <c r="D15" s="64"/>
      <c r="E15" s="52"/>
      <c r="F15" s="60"/>
      <c r="G15" s="46"/>
      <c r="H15" s="47"/>
    </row>
    <row r="16" s="33" customFormat="1" ht="25.5" customHeight="1" spans="2:8">
      <c r="B16" s="54"/>
      <c r="C16" s="45"/>
      <c r="D16" s="45"/>
      <c r="E16" s="52"/>
      <c r="F16" s="60"/>
      <c r="G16" s="46"/>
      <c r="H16" s="47"/>
    </row>
    <row r="17" s="33" customFormat="1" ht="22.5" customHeight="1" spans="2:8">
      <c r="B17" s="54" t="s">
        <v>50</v>
      </c>
      <c r="C17" s="45" t="s">
        <v>51</v>
      </c>
      <c r="D17" s="45"/>
      <c r="E17" s="45" t="s">
        <v>52</v>
      </c>
      <c r="F17" s="45"/>
      <c r="G17" s="45" t="s">
        <v>47</v>
      </c>
      <c r="H17" s="58" t="s">
        <v>48</v>
      </c>
    </row>
    <row r="18" s="33" customFormat="1" ht="170.25" customHeight="1" spans="2:8">
      <c r="B18" s="54"/>
      <c r="C18" s="46" t="s">
        <v>53</v>
      </c>
      <c r="D18" s="46"/>
      <c r="E18" s="46" t="s">
        <v>54</v>
      </c>
      <c r="F18" s="46"/>
      <c r="G18" s="46" t="s">
        <v>55</v>
      </c>
      <c r="H18" s="47" t="s">
        <v>56</v>
      </c>
    </row>
    <row r="19" s="33" customFormat="1" ht="39" customHeight="1" spans="2:8">
      <c r="B19" s="65" t="s">
        <v>57</v>
      </c>
      <c r="C19" s="66" t="s">
        <v>58</v>
      </c>
      <c r="D19" s="67"/>
      <c r="E19" s="67"/>
      <c r="F19" s="67"/>
      <c r="G19" s="67"/>
      <c r="H19" s="68"/>
    </row>
    <row r="21" spans="5:8">
      <c r="E21" s="69"/>
      <c r="F21" s="69"/>
      <c r="G21" s="70" t="s">
        <v>59</v>
      </c>
      <c r="H21" s="7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zoomScale="89" zoomScaleNormal="89" workbookViewId="0">
      <selection activeCell="A1" sqref="$A1:$XFD1048576"/>
    </sheetView>
  </sheetViews>
  <sheetFormatPr defaultColWidth="9" defaultRowHeight="13.5"/>
  <cols>
    <col min="1" max="1" width="8.63333333333333" style="3" customWidth="1"/>
    <col min="2" max="2" width="6.81666666666667" style="3" customWidth="1"/>
    <col min="3" max="3" width="11.6333333333333" customWidth="1"/>
    <col min="4" max="4" width="8" style="3" customWidth="1"/>
    <col min="5" max="5" width="12" customWidth="1"/>
    <col min="6" max="6" width="10.0916666666667" customWidth="1"/>
    <col min="7" max="7" width="9.36666666666667" customWidth="1"/>
    <col min="8" max="8" width="9.725" customWidth="1"/>
    <col min="9" max="9" width="9.45" customWidth="1"/>
    <col min="10" max="10" width="13.3666666666667" style="4" customWidth="1"/>
    <col min="11" max="11" width="12.3666666666667" customWidth="1"/>
    <col min="12" max="12" width="5.90833333333333" customWidth="1"/>
    <col min="13" max="13" width="8.90833333333333" customWidth="1"/>
  </cols>
  <sheetData>
    <row r="1" s="1" customFormat="1" ht="25.5" spans="1:13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spans="1:13">
      <c r="A2" s="6" t="s">
        <v>61</v>
      </c>
      <c r="B2" s="6"/>
      <c r="C2" s="6"/>
      <c r="D2" s="6"/>
      <c r="E2" s="6"/>
      <c r="F2" s="6"/>
      <c r="G2" s="6"/>
      <c r="H2" s="6"/>
      <c r="I2" s="6"/>
      <c r="J2" s="19"/>
      <c r="K2" s="19"/>
      <c r="L2" s="6"/>
      <c r="M2" s="6"/>
    </row>
    <row r="3" s="1" customFormat="1" spans="1:13">
      <c r="A3" s="6"/>
      <c r="B3" s="6"/>
      <c r="C3" s="6"/>
      <c r="D3" s="6"/>
      <c r="E3" s="6"/>
      <c r="F3" s="6"/>
      <c r="G3" s="6"/>
      <c r="H3" s="6"/>
      <c r="I3" s="6"/>
      <c r="J3" s="20" t="s">
        <v>62</v>
      </c>
      <c r="K3" s="19"/>
      <c r="L3" s="6"/>
      <c r="M3" s="6"/>
    </row>
    <row r="4" s="2" customFormat="1" ht="40.5" spans="1:13">
      <c r="A4" s="7" t="s">
        <v>63</v>
      </c>
      <c r="B4" s="7" t="s">
        <v>64</v>
      </c>
      <c r="C4" s="7" t="s">
        <v>65</v>
      </c>
      <c r="D4" s="7" t="s">
        <v>66</v>
      </c>
      <c r="E4" s="7" t="s">
        <v>26</v>
      </c>
      <c r="F4" s="7" t="s">
        <v>67</v>
      </c>
      <c r="G4" s="7" t="s">
        <v>68</v>
      </c>
      <c r="H4" s="7" t="s">
        <v>69</v>
      </c>
      <c r="I4" s="7" t="s">
        <v>70</v>
      </c>
      <c r="J4" s="21" t="s">
        <v>71</v>
      </c>
      <c r="K4" s="7" t="s">
        <v>72</v>
      </c>
      <c r="L4" s="7" t="s">
        <v>73</v>
      </c>
      <c r="M4" s="7" t="s">
        <v>74</v>
      </c>
    </row>
    <row r="5" spans="1:13">
      <c r="A5" s="8" t="s">
        <v>75</v>
      </c>
      <c r="B5" s="9"/>
      <c r="C5" s="10" t="s">
        <v>76</v>
      </c>
      <c r="D5" s="8" t="s">
        <v>77</v>
      </c>
      <c r="E5" s="8" t="s">
        <v>78</v>
      </c>
      <c r="F5" s="10">
        <v>59.41</v>
      </c>
      <c r="G5" s="11">
        <v>57.9024</v>
      </c>
      <c r="H5" s="11">
        <v>1.5048</v>
      </c>
      <c r="I5" s="22" t="s">
        <v>79</v>
      </c>
      <c r="J5" s="23">
        <v>42183.02</v>
      </c>
      <c r="K5" s="24">
        <v>2506093</v>
      </c>
      <c r="L5" s="8" t="s">
        <v>80</v>
      </c>
      <c r="M5" s="8"/>
    </row>
    <row r="6" spans="1:13">
      <c r="A6" s="8" t="s">
        <v>75</v>
      </c>
      <c r="B6" s="9"/>
      <c r="C6" s="10" t="s">
        <v>81</v>
      </c>
      <c r="D6" s="8" t="s">
        <v>77</v>
      </c>
      <c r="E6" s="8" t="s">
        <v>78</v>
      </c>
      <c r="F6" s="10">
        <v>222.35</v>
      </c>
      <c r="G6" s="11">
        <v>215.3941</v>
      </c>
      <c r="H6" s="11">
        <v>6.9511</v>
      </c>
      <c r="I6" s="22" t="s">
        <v>79</v>
      </c>
      <c r="J6" s="23">
        <v>21126.05</v>
      </c>
      <c r="K6" s="24">
        <v>4697378</v>
      </c>
      <c r="L6" s="8" t="s">
        <v>80</v>
      </c>
      <c r="M6" s="8"/>
    </row>
    <row r="7" spans="1:13">
      <c r="A7" s="8" t="s">
        <v>75</v>
      </c>
      <c r="B7" s="9"/>
      <c r="C7" s="10" t="s">
        <v>82</v>
      </c>
      <c r="D7" s="8" t="s">
        <v>77</v>
      </c>
      <c r="E7" s="8" t="s">
        <v>78</v>
      </c>
      <c r="F7" s="10">
        <v>53.59</v>
      </c>
      <c r="G7" s="11">
        <v>49.5052</v>
      </c>
      <c r="H7" s="11">
        <v>4.0802</v>
      </c>
      <c r="I7" s="22" t="s">
        <v>79</v>
      </c>
      <c r="J7" s="23">
        <v>12055.4</v>
      </c>
      <c r="K7" s="24">
        <v>646049</v>
      </c>
      <c r="L7" s="8" t="s">
        <v>80</v>
      </c>
      <c r="M7" s="8"/>
    </row>
    <row r="8" spans="1:13">
      <c r="A8" s="8" t="s">
        <v>75</v>
      </c>
      <c r="B8" s="9"/>
      <c r="C8" s="10" t="s">
        <v>83</v>
      </c>
      <c r="D8" s="8" t="s">
        <v>77</v>
      </c>
      <c r="E8" s="8" t="s">
        <v>78</v>
      </c>
      <c r="F8" s="10">
        <v>41.84</v>
      </c>
      <c r="G8" s="11">
        <v>39.6062</v>
      </c>
      <c r="H8" s="11">
        <v>2.2334</v>
      </c>
      <c r="I8" s="22" t="s">
        <v>79</v>
      </c>
      <c r="J8" s="23">
        <v>12125.22</v>
      </c>
      <c r="K8" s="24">
        <v>507319</v>
      </c>
      <c r="L8" s="8" t="s">
        <v>80</v>
      </c>
      <c r="M8" s="8"/>
    </row>
    <row r="9" spans="1:13">
      <c r="A9" s="8" t="s">
        <v>75</v>
      </c>
      <c r="B9" s="9"/>
      <c r="C9" s="10" t="s">
        <v>84</v>
      </c>
      <c r="D9" s="8" t="s">
        <v>77</v>
      </c>
      <c r="E9" s="8" t="s">
        <v>78</v>
      </c>
      <c r="F9" s="10">
        <v>125.95</v>
      </c>
      <c r="G9" s="11">
        <v>121.1932</v>
      </c>
      <c r="H9" s="11">
        <v>4.7529</v>
      </c>
      <c r="I9" s="22" t="s">
        <v>79</v>
      </c>
      <c r="J9" s="23">
        <v>10349.7</v>
      </c>
      <c r="K9" s="24">
        <v>1303545</v>
      </c>
      <c r="L9" s="8" t="s">
        <v>80</v>
      </c>
      <c r="M9" s="8"/>
    </row>
    <row r="10" spans="1:13">
      <c r="A10" s="8" t="s">
        <v>85</v>
      </c>
      <c r="B10" s="9"/>
      <c r="C10" s="10" t="s">
        <v>86</v>
      </c>
      <c r="D10" s="8" t="s">
        <v>77</v>
      </c>
      <c r="E10" s="8" t="s">
        <v>78</v>
      </c>
      <c r="F10" s="10">
        <v>35.54</v>
      </c>
      <c r="G10" s="11">
        <v>30.7438</v>
      </c>
      <c r="H10" s="11">
        <v>4.7945</v>
      </c>
      <c r="I10" s="22" t="s">
        <v>79</v>
      </c>
      <c r="J10" s="23">
        <v>10917.22</v>
      </c>
      <c r="K10" s="24">
        <v>387998</v>
      </c>
      <c r="L10" s="8" t="s">
        <v>80</v>
      </c>
      <c r="M10" s="8"/>
    </row>
    <row r="11" spans="1:13">
      <c r="A11" s="8" t="s">
        <v>85</v>
      </c>
      <c r="B11" s="9"/>
      <c r="C11" s="10" t="s">
        <v>87</v>
      </c>
      <c r="D11" s="8" t="s">
        <v>77</v>
      </c>
      <c r="E11" s="8" t="s">
        <v>78</v>
      </c>
      <c r="F11" s="10">
        <v>48.71</v>
      </c>
      <c r="G11" s="11">
        <v>42.6995</v>
      </c>
      <c r="H11" s="11">
        <v>6.0083</v>
      </c>
      <c r="I11" s="22" t="s">
        <v>79</v>
      </c>
      <c r="J11" s="23">
        <v>12510.18</v>
      </c>
      <c r="K11" s="24">
        <v>609371</v>
      </c>
      <c r="L11" s="8" t="s">
        <v>80</v>
      </c>
      <c r="M11" s="8"/>
    </row>
    <row r="12" spans="1:13">
      <c r="A12" s="8" t="s">
        <v>85</v>
      </c>
      <c r="B12" s="9"/>
      <c r="C12" s="10" t="s">
        <v>88</v>
      </c>
      <c r="D12" s="8" t="s">
        <v>77</v>
      </c>
      <c r="E12" s="8" t="s">
        <v>78</v>
      </c>
      <c r="F12" s="10">
        <v>42.65</v>
      </c>
      <c r="G12" s="11">
        <v>36.9157</v>
      </c>
      <c r="H12" s="11">
        <v>5.7326</v>
      </c>
      <c r="I12" s="22" t="s">
        <v>79</v>
      </c>
      <c r="J12" s="23">
        <v>12510.18</v>
      </c>
      <c r="K12" s="24">
        <v>533559</v>
      </c>
      <c r="L12" s="8" t="s">
        <v>80</v>
      </c>
      <c r="M12" s="8"/>
    </row>
    <row r="13" spans="1:13">
      <c r="A13" s="8" t="s">
        <v>85</v>
      </c>
      <c r="B13" s="9"/>
      <c r="C13" s="10" t="s">
        <v>89</v>
      </c>
      <c r="D13" s="8" t="s">
        <v>77</v>
      </c>
      <c r="E13" s="8" t="s">
        <v>78</v>
      </c>
      <c r="F13" s="10">
        <v>47.3</v>
      </c>
      <c r="G13" s="11">
        <v>41.12</v>
      </c>
      <c r="H13" s="11">
        <v>6.1761</v>
      </c>
      <c r="I13" s="22" t="s">
        <v>79</v>
      </c>
      <c r="J13" s="23">
        <v>12510.17</v>
      </c>
      <c r="K13" s="24">
        <v>591731</v>
      </c>
      <c r="L13" s="8" t="s">
        <v>80</v>
      </c>
      <c r="M13" s="8"/>
    </row>
    <row r="14" spans="1:13">
      <c r="A14" s="8" t="s">
        <v>85</v>
      </c>
      <c r="B14" s="9"/>
      <c r="C14" s="10" t="s">
        <v>90</v>
      </c>
      <c r="D14" s="8" t="s">
        <v>77</v>
      </c>
      <c r="E14" s="8" t="s">
        <v>78</v>
      </c>
      <c r="F14" s="10">
        <v>34.63</v>
      </c>
      <c r="G14" s="11">
        <v>29.6981</v>
      </c>
      <c r="H14" s="11">
        <v>4.9299</v>
      </c>
      <c r="I14" s="22" t="s">
        <v>79</v>
      </c>
      <c r="J14" s="23">
        <v>12899.83</v>
      </c>
      <c r="K14" s="24">
        <v>446721</v>
      </c>
      <c r="L14" s="8" t="s">
        <v>80</v>
      </c>
      <c r="M14" s="8"/>
    </row>
    <row r="15" spans="1:13">
      <c r="A15" s="8" t="s">
        <v>85</v>
      </c>
      <c r="B15" s="9"/>
      <c r="C15" s="10" t="s">
        <v>91</v>
      </c>
      <c r="D15" s="8" t="s">
        <v>77</v>
      </c>
      <c r="E15" s="8" t="s">
        <v>78</v>
      </c>
      <c r="F15" s="10">
        <v>44.55</v>
      </c>
      <c r="G15" s="11">
        <v>38.4912</v>
      </c>
      <c r="H15" s="11">
        <v>6.063</v>
      </c>
      <c r="I15" s="22" t="s">
        <v>79</v>
      </c>
      <c r="J15" s="23">
        <v>12193.96</v>
      </c>
      <c r="K15" s="24">
        <v>543241</v>
      </c>
      <c r="L15" s="8" t="s">
        <v>80</v>
      </c>
      <c r="M15" s="8"/>
    </row>
    <row r="16" spans="1:13">
      <c r="A16" s="8" t="s">
        <v>85</v>
      </c>
      <c r="B16" s="9"/>
      <c r="C16" s="10" t="s">
        <v>92</v>
      </c>
      <c r="D16" s="8" t="s">
        <v>77</v>
      </c>
      <c r="E16" s="8" t="s">
        <v>78</v>
      </c>
      <c r="F16" s="10">
        <v>67.99</v>
      </c>
      <c r="G16" s="11">
        <v>59.9176</v>
      </c>
      <c r="H16" s="11">
        <v>8.0702</v>
      </c>
      <c r="I16" s="22" t="s">
        <v>79</v>
      </c>
      <c r="J16" s="23">
        <v>9958.66</v>
      </c>
      <c r="K16" s="24">
        <v>677089</v>
      </c>
      <c r="L16" s="8" t="s">
        <v>80</v>
      </c>
      <c r="M16" s="8"/>
    </row>
    <row r="17" spans="1:13">
      <c r="A17" s="8" t="s">
        <v>85</v>
      </c>
      <c r="B17" s="9"/>
      <c r="C17" s="10" t="s">
        <v>93</v>
      </c>
      <c r="D17" s="8" t="s">
        <v>77</v>
      </c>
      <c r="E17" s="8" t="s">
        <v>78</v>
      </c>
      <c r="F17" s="10">
        <v>59.59</v>
      </c>
      <c r="G17" s="11">
        <v>52.1245</v>
      </c>
      <c r="H17" s="11">
        <v>7.4682</v>
      </c>
      <c r="I17" s="22" t="s">
        <v>79</v>
      </c>
      <c r="J17" s="23">
        <v>9995.97</v>
      </c>
      <c r="K17" s="24">
        <v>595660</v>
      </c>
      <c r="L17" s="8" t="s">
        <v>80</v>
      </c>
      <c r="M17" s="8"/>
    </row>
    <row r="18" spans="1:13">
      <c r="A18" s="8">
        <v>4</v>
      </c>
      <c r="B18" s="9"/>
      <c r="C18" s="10">
        <v>4220</v>
      </c>
      <c r="D18" s="8" t="s">
        <v>77</v>
      </c>
      <c r="E18" s="8" t="s">
        <v>78</v>
      </c>
      <c r="F18" s="10">
        <v>46.46</v>
      </c>
      <c r="G18" s="11">
        <v>40.4297</v>
      </c>
      <c r="H18" s="11">
        <v>6.0293</v>
      </c>
      <c r="I18" s="22" t="s">
        <v>79</v>
      </c>
      <c r="J18" s="23">
        <v>11902.58</v>
      </c>
      <c r="K18" s="24">
        <v>552994</v>
      </c>
      <c r="L18" s="8" t="s">
        <v>80</v>
      </c>
      <c r="M18" s="8"/>
    </row>
    <row r="19" spans="1:13">
      <c r="A19" s="8" t="s">
        <v>85</v>
      </c>
      <c r="B19" s="9"/>
      <c r="C19" s="10" t="s">
        <v>94</v>
      </c>
      <c r="D19" s="8" t="s">
        <v>77</v>
      </c>
      <c r="E19" s="8" t="s">
        <v>78</v>
      </c>
      <c r="F19" s="10">
        <v>41.08</v>
      </c>
      <c r="G19" s="11">
        <v>35.8449</v>
      </c>
      <c r="H19" s="11">
        <v>5.2387</v>
      </c>
      <c r="I19" s="22" t="s">
        <v>79</v>
      </c>
      <c r="J19" s="23">
        <v>11836.42</v>
      </c>
      <c r="K19" s="24">
        <v>486240</v>
      </c>
      <c r="L19" s="8" t="s">
        <v>80</v>
      </c>
      <c r="M19" s="8"/>
    </row>
    <row r="20" spans="1:13">
      <c r="A20" s="8" t="s">
        <v>85</v>
      </c>
      <c r="B20" s="9"/>
      <c r="C20" s="10" t="s">
        <v>95</v>
      </c>
      <c r="D20" s="8" t="s">
        <v>77</v>
      </c>
      <c r="E20" s="8" t="s">
        <v>78</v>
      </c>
      <c r="F20" s="10">
        <v>59.7</v>
      </c>
      <c r="G20" s="11">
        <v>52.1874</v>
      </c>
      <c r="H20" s="11">
        <v>7.5098</v>
      </c>
      <c r="I20" s="22" t="s">
        <v>79</v>
      </c>
      <c r="J20" s="23">
        <v>11836.42</v>
      </c>
      <c r="K20" s="24">
        <v>706634</v>
      </c>
      <c r="L20" s="8" t="s">
        <v>80</v>
      </c>
      <c r="M20" s="8"/>
    </row>
    <row r="21" spans="1:13">
      <c r="A21" s="8" t="s">
        <v>85</v>
      </c>
      <c r="B21" s="9"/>
      <c r="C21" s="10" t="s">
        <v>96</v>
      </c>
      <c r="D21" s="8" t="s">
        <v>77</v>
      </c>
      <c r="E21" s="8" t="s">
        <v>78</v>
      </c>
      <c r="F21" s="10">
        <v>67.57</v>
      </c>
      <c r="G21" s="11">
        <v>59.241</v>
      </c>
      <c r="H21" s="11">
        <v>8.3339</v>
      </c>
      <c r="I21" s="22" t="s">
        <v>79</v>
      </c>
      <c r="J21" s="23">
        <v>9778.88</v>
      </c>
      <c r="K21" s="24">
        <v>660759</v>
      </c>
      <c r="L21" s="8" t="s">
        <v>80</v>
      </c>
      <c r="M21" s="8"/>
    </row>
    <row r="22" spans="1:13">
      <c r="A22" s="8" t="s">
        <v>85</v>
      </c>
      <c r="B22" s="9"/>
      <c r="C22" s="10" t="s">
        <v>97</v>
      </c>
      <c r="D22" s="8" t="s">
        <v>77</v>
      </c>
      <c r="E22" s="8" t="s">
        <v>78</v>
      </c>
      <c r="F22" s="10">
        <v>72.9</v>
      </c>
      <c r="G22" s="11">
        <v>62.716</v>
      </c>
      <c r="H22" s="11">
        <v>10.1824</v>
      </c>
      <c r="I22" s="22" t="s">
        <v>79</v>
      </c>
      <c r="J22" s="23">
        <v>9314.25</v>
      </c>
      <c r="K22" s="24">
        <v>679009</v>
      </c>
      <c r="L22" s="8" t="s">
        <v>80</v>
      </c>
      <c r="M22" s="8"/>
    </row>
    <row r="23" spans="1:13">
      <c r="A23" s="8" t="s">
        <v>85</v>
      </c>
      <c r="B23" s="9"/>
      <c r="C23" s="10" t="s">
        <v>98</v>
      </c>
      <c r="D23" s="8" t="s">
        <v>77</v>
      </c>
      <c r="E23" s="8" t="s">
        <v>78</v>
      </c>
      <c r="F23" s="10">
        <v>64.76</v>
      </c>
      <c r="G23" s="11">
        <v>55.7967</v>
      </c>
      <c r="H23" s="11">
        <v>8.9675</v>
      </c>
      <c r="I23" s="22" t="s">
        <v>79</v>
      </c>
      <c r="J23" s="23">
        <v>9425.96</v>
      </c>
      <c r="K23" s="24">
        <v>610425</v>
      </c>
      <c r="L23" s="8" t="s">
        <v>80</v>
      </c>
      <c r="M23" s="8"/>
    </row>
    <row r="24" spans="1:13">
      <c r="A24" s="8" t="s">
        <v>85</v>
      </c>
      <c r="B24" s="9"/>
      <c r="C24" s="10" t="s">
        <v>99</v>
      </c>
      <c r="D24" s="8" t="s">
        <v>77</v>
      </c>
      <c r="E24" s="8" t="s">
        <v>78</v>
      </c>
      <c r="F24" s="10">
        <v>27.58</v>
      </c>
      <c r="G24" s="11">
        <v>24.2271</v>
      </c>
      <c r="H24" s="11">
        <v>3.3523</v>
      </c>
      <c r="I24" s="22" t="s">
        <v>79</v>
      </c>
      <c r="J24" s="23">
        <v>10068.02</v>
      </c>
      <c r="K24" s="24">
        <v>277676</v>
      </c>
      <c r="L24" s="8" t="s">
        <v>80</v>
      </c>
      <c r="M24" s="8"/>
    </row>
    <row r="25" spans="1:13">
      <c r="A25" s="8" t="s">
        <v>100</v>
      </c>
      <c r="B25" s="9"/>
      <c r="C25" s="10" t="s">
        <v>101</v>
      </c>
      <c r="D25" s="8" t="s">
        <v>77</v>
      </c>
      <c r="E25" s="8" t="s">
        <v>78</v>
      </c>
      <c r="F25" s="10">
        <v>31.78</v>
      </c>
      <c r="G25" s="11">
        <v>21.6825</v>
      </c>
      <c r="H25" s="11">
        <v>10.0959</v>
      </c>
      <c r="I25" s="22" t="s">
        <v>79</v>
      </c>
      <c r="J25" s="23">
        <v>14773.91</v>
      </c>
      <c r="K25" s="24">
        <v>469515</v>
      </c>
      <c r="L25" s="8" t="s">
        <v>80</v>
      </c>
      <c r="M25" s="8"/>
    </row>
    <row r="26" spans="1:13">
      <c r="A26" s="8" t="s">
        <v>100</v>
      </c>
      <c r="B26" s="9"/>
      <c r="C26" s="10" t="s">
        <v>102</v>
      </c>
      <c r="D26" s="8" t="s">
        <v>77</v>
      </c>
      <c r="E26" s="8" t="s">
        <v>78</v>
      </c>
      <c r="F26" s="10">
        <v>72.1</v>
      </c>
      <c r="G26" s="11">
        <v>48.4762</v>
      </c>
      <c r="H26" s="11">
        <v>23.6271</v>
      </c>
      <c r="I26" s="22" t="s">
        <v>79</v>
      </c>
      <c r="J26" s="23">
        <v>15658.27</v>
      </c>
      <c r="K26" s="24">
        <v>1128961</v>
      </c>
      <c r="L26" s="8" t="s">
        <v>80</v>
      </c>
      <c r="M26" s="8"/>
    </row>
    <row r="27" spans="1:13">
      <c r="A27" s="12" t="s">
        <v>103</v>
      </c>
      <c r="B27" s="13"/>
      <c r="C27" s="14" t="s">
        <v>104</v>
      </c>
      <c r="D27" s="12" t="s">
        <v>77</v>
      </c>
      <c r="E27" s="12" t="s">
        <v>78</v>
      </c>
      <c r="F27" s="14">
        <v>481.07</v>
      </c>
      <c r="G27" s="15">
        <v>358.7864</v>
      </c>
      <c r="H27" s="15">
        <v>122.2852</v>
      </c>
      <c r="I27" s="25" t="s">
        <v>79</v>
      </c>
      <c r="J27" s="26">
        <v>6923.55582347683</v>
      </c>
      <c r="K27" s="27">
        <v>3330715</v>
      </c>
      <c r="L27" s="12" t="s">
        <v>80</v>
      </c>
      <c r="M27" s="12"/>
    </row>
    <row r="28" spans="1:13">
      <c r="A28" s="12" t="s">
        <v>103</v>
      </c>
      <c r="B28" s="13"/>
      <c r="C28" s="14" t="s">
        <v>105</v>
      </c>
      <c r="D28" s="12" t="s">
        <v>77</v>
      </c>
      <c r="E28" s="12" t="s">
        <v>78</v>
      </c>
      <c r="F28" s="14">
        <v>566.08</v>
      </c>
      <c r="G28" s="15">
        <v>423.4496</v>
      </c>
      <c r="H28" s="15">
        <v>142.6297</v>
      </c>
      <c r="I28" s="25" t="s">
        <v>79</v>
      </c>
      <c r="J28" s="26">
        <v>6825.83910401357</v>
      </c>
      <c r="K28" s="27">
        <v>3863971</v>
      </c>
      <c r="L28" s="12" t="s">
        <v>80</v>
      </c>
      <c r="M28" s="12"/>
    </row>
    <row r="29" spans="1:13">
      <c r="A29" s="8" t="s">
        <v>103</v>
      </c>
      <c r="B29" s="9"/>
      <c r="C29" s="10" t="s">
        <v>106</v>
      </c>
      <c r="D29" s="8" t="s">
        <v>77</v>
      </c>
      <c r="E29" s="8" t="s">
        <v>78</v>
      </c>
      <c r="F29" s="10">
        <v>416.53</v>
      </c>
      <c r="G29" s="11">
        <v>310.5343</v>
      </c>
      <c r="H29" s="11">
        <v>106.0003</v>
      </c>
      <c r="I29" s="22" t="s">
        <v>79</v>
      </c>
      <c r="J29" s="23">
        <v>11348.09</v>
      </c>
      <c r="K29" s="24">
        <v>4726818</v>
      </c>
      <c r="L29" s="8" t="s">
        <v>80</v>
      </c>
      <c r="M29" s="8"/>
    </row>
    <row r="30" spans="1:13">
      <c r="A30" s="12" t="s">
        <v>103</v>
      </c>
      <c r="B30" s="13"/>
      <c r="C30" s="14" t="s">
        <v>107</v>
      </c>
      <c r="D30" s="12" t="s">
        <v>77</v>
      </c>
      <c r="E30" s="12" t="s">
        <v>78</v>
      </c>
      <c r="F30" s="14">
        <v>573.95</v>
      </c>
      <c r="G30" s="15">
        <v>428.2299</v>
      </c>
      <c r="H30" s="15">
        <v>145.7192</v>
      </c>
      <c r="I30" s="25" t="s">
        <v>79</v>
      </c>
      <c r="J30" s="26">
        <v>5670.50091471382</v>
      </c>
      <c r="K30" s="27">
        <v>3254584</v>
      </c>
      <c r="L30" s="12" t="s">
        <v>80</v>
      </c>
      <c r="M30" s="12"/>
    </row>
    <row r="31" spans="1:13">
      <c r="A31" s="12" t="s">
        <v>103</v>
      </c>
      <c r="B31" s="13"/>
      <c r="C31" s="14" t="s">
        <v>108</v>
      </c>
      <c r="D31" s="12" t="s">
        <v>77</v>
      </c>
      <c r="E31" s="12" t="s">
        <v>78</v>
      </c>
      <c r="F31" s="14">
        <v>430.66</v>
      </c>
      <c r="G31" s="15">
        <v>319.0179</v>
      </c>
      <c r="H31" s="15">
        <v>111.638</v>
      </c>
      <c r="I31" s="25" t="s">
        <v>79</v>
      </c>
      <c r="J31" s="26">
        <v>5909.33915385687</v>
      </c>
      <c r="K31" s="27">
        <v>2544916</v>
      </c>
      <c r="L31" s="12" t="s">
        <v>80</v>
      </c>
      <c r="M31" s="12"/>
    </row>
    <row r="32" spans="1:13">
      <c r="A32" s="12">
        <v>3</v>
      </c>
      <c r="B32" s="13"/>
      <c r="C32" s="14" t="s">
        <v>109</v>
      </c>
      <c r="D32" s="12" t="s">
        <v>77</v>
      </c>
      <c r="E32" s="12" t="s">
        <v>78</v>
      </c>
      <c r="F32" s="14">
        <v>454.96</v>
      </c>
      <c r="G32" s="15">
        <v>336.9428</v>
      </c>
      <c r="H32" s="15">
        <v>118.0189</v>
      </c>
      <c r="I32" s="25" t="s">
        <v>79</v>
      </c>
      <c r="J32" s="26">
        <v>5860.48004220151</v>
      </c>
      <c r="K32" s="27">
        <v>2666284</v>
      </c>
      <c r="L32" s="12" t="s">
        <v>80</v>
      </c>
      <c r="M32" s="12"/>
    </row>
    <row r="33" spans="1:13">
      <c r="A33" s="16" t="s">
        <v>110</v>
      </c>
      <c r="B33" s="16" t="s">
        <v>111</v>
      </c>
      <c r="C33" s="16"/>
      <c r="D33" s="16"/>
      <c r="E33" s="16"/>
      <c r="F33" s="16">
        <f>SUM(F5:F32)</f>
        <v>4291.28</v>
      </c>
      <c r="G33" s="16"/>
      <c r="H33" s="16"/>
      <c r="I33" s="28"/>
      <c r="J33" s="29">
        <f>K33/F33</f>
        <v>9322.4527413732</v>
      </c>
      <c r="K33" s="30">
        <f>SUM(K5:K32)</f>
        <v>40005255</v>
      </c>
      <c r="L33" s="16"/>
      <c r="M33" s="16"/>
    </row>
    <row r="34" spans="1:13">
      <c r="A34" s="17" t="s">
        <v>112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3:13">
      <c r="C35" s="3"/>
      <c r="E35" s="3"/>
      <c r="F35" s="3"/>
      <c r="G35" s="3"/>
      <c r="H35" s="3"/>
      <c r="I35" s="3"/>
      <c r="J35" s="31" t="s">
        <v>113</v>
      </c>
      <c r="K35" s="31"/>
      <c r="L35" s="31"/>
      <c r="M35" s="3"/>
    </row>
    <row r="36" spans="10:12">
      <c r="J36" s="32"/>
      <c r="K36" s="31"/>
      <c r="L36" s="31"/>
    </row>
    <row r="37" spans="10:12">
      <c r="J37" s="31"/>
      <c r="K37" s="31"/>
      <c r="L37" s="31"/>
    </row>
  </sheetData>
  <mergeCells count="5">
    <mergeCell ref="A1:M1"/>
    <mergeCell ref="A2:M2"/>
    <mergeCell ref="A34:M34"/>
    <mergeCell ref="J35:L35"/>
    <mergeCell ref="J37:L37"/>
  </mergeCells>
  <conditionalFormatting sqref="B5:B32">
    <cfRule type="duplicateValues" dxfId="0" priority="27"/>
  </conditionalFormatting>
  <conditionalFormatting sqref="C$1:C$1048576">
    <cfRule type="duplicateValues" dxfId="0" priority="1"/>
  </conditionalFormatting>
  <pageMargins left="0.271527777777778" right="0.149305555555556" top="0.4875" bottom="0.440277777777778" header="0.298611111111111" footer="0.298611111111111"/>
  <pageSetup paperSize="9" scale="85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2023-02-14T08:28:12Z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5B547E6B14DD45258C463C845CB449A5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