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价目合院表" sheetId="3" r:id="rId2"/>
    <sheet name="叠院价目表" sheetId="10" r:id="rId3"/>
  </sheets>
  <calcPr calcId="144525"/>
</workbook>
</file>

<file path=xl/sharedStrings.xml><?xml version="1.0" encoding="utf-8"?>
<sst xmlns="http://schemas.openxmlformats.org/spreadsheetml/2006/main" count="108">
  <si>
    <t>商品房销售标价牌</t>
  </si>
  <si>
    <t>开发企业名称</t>
  </si>
  <si>
    <t>宁波乐田旅游置业有限公司</t>
  </si>
  <si>
    <t>楼盘名称</t>
  </si>
  <si>
    <t>璟月湾（四期）</t>
  </si>
  <si>
    <t>坐落位置</t>
  </si>
  <si>
    <t>牟山镇青港村前朗岙2、3号地块（三标段）</t>
  </si>
  <si>
    <t>预售许可证号码</t>
  </si>
  <si>
    <t>余房预许字（2020）第3号</t>
  </si>
  <si>
    <t>预售许可幢数／套数</t>
  </si>
  <si>
    <t>13幢（128套）：车位80个</t>
  </si>
  <si>
    <t>土地性质</t>
  </si>
  <si>
    <t>住宅</t>
  </si>
  <si>
    <t>土地使用起止年限</t>
  </si>
  <si>
    <t>2013/9/22--2082/2/23</t>
  </si>
  <si>
    <t>容积率</t>
  </si>
  <si>
    <t>建筑结构</t>
  </si>
  <si>
    <t>框架</t>
  </si>
  <si>
    <t>绿化率</t>
  </si>
  <si>
    <t>车位配比率</t>
  </si>
  <si>
    <t>1：1.2</t>
  </si>
  <si>
    <t>装修状况</t>
  </si>
  <si>
    <t>毛坯</t>
  </si>
  <si>
    <t>房屋类型</t>
  </si>
  <si>
    <t>住宅（合院、叠院）</t>
  </si>
  <si>
    <t>房源概况</t>
  </si>
  <si>
    <t>户型</t>
  </si>
  <si>
    <t>二室一厅</t>
  </si>
  <si>
    <t>建筑面积</t>
  </si>
  <si>
    <t>住宅4013.34平方米（车位面积1056平方米）</t>
  </si>
  <si>
    <t>可供销售房屋总套数</t>
  </si>
  <si>
    <t>19套(合院15套，叠院4套)，车位80个</t>
  </si>
  <si>
    <t>当期销售推出（调整）商品房总套数</t>
  </si>
  <si>
    <t>19套(合院15套，叠院4套)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</si>
  <si>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</si>
  <si>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</si>
  <si>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</si>
  <si>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</si>
  <si>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</si>
  <si>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</si>
  <si>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</si>
  <si>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</si>
  <si>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</si>
  <si>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</si>
  <si>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详见附件（优惠政策）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</si>
  <si>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</si>
  <si>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</si>
  <si>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</si>
  <si>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</si>
  <si>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</si>
  <si>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</si>
  <si>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</si>
  <si>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</si>
  <si>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绿城物业服务集团有限公司</t>
  </si>
  <si>
    <t>详见前期物业服务合同</t>
  </si>
  <si>
    <t>联排（叠院）：2.98元/月•平方米；地下车位：50元/月•个，房屋建筑装修垃圾清理费：住宅每平方米1.5元</t>
  </si>
  <si>
    <t>特别提示</t>
  </si>
  <si>
    <t>商品房和车库（车位）、辅房销售的具体标价内容详见价目表或价格手册。价格举报电话：12358</t>
  </si>
  <si>
    <t>填制日期：</t>
  </si>
  <si>
    <t>2022年 3月 2 日</t>
  </si>
  <si>
    <t>商品房销售价目表</t>
  </si>
  <si>
    <t>楼盘名称：璟月湾（四期）</t>
  </si>
  <si>
    <t>填报日期：2022 年  3 月 2  日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</si>
  <si>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</si>
  <si>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</si>
  <si>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</si>
  <si>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</si>
  <si>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</si>
  <si>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</si>
  <si>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</si>
  <si>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</si>
  <si>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</si>
  <si>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</si>
  <si>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</si>
  <si>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2幢</t>
  </si>
  <si>
    <t>2-102</t>
  </si>
  <si>
    <t>元/m²</t>
  </si>
  <si>
    <t>未售</t>
  </si>
  <si>
    <t>合院</t>
  </si>
  <si>
    <t>2-104</t>
  </si>
  <si>
    <t>2-107</t>
  </si>
  <si>
    <t>2-108</t>
  </si>
  <si>
    <t>3幢</t>
  </si>
  <si>
    <t>3-1012</t>
  </si>
  <si>
    <t>3-1015</t>
  </si>
  <si>
    <t>4幢</t>
  </si>
  <si>
    <t>4-105</t>
  </si>
  <si>
    <t>4-1011</t>
  </si>
  <si>
    <t>5幢</t>
  </si>
  <si>
    <t>5-103</t>
  </si>
  <si>
    <t>6幢</t>
  </si>
  <si>
    <t>6-102</t>
  </si>
  <si>
    <t>6-103</t>
  </si>
  <si>
    <t>6-104</t>
  </si>
  <si>
    <t>6-106</t>
  </si>
  <si>
    <t>7幢</t>
  </si>
  <si>
    <t>7-101</t>
  </si>
  <si>
    <t>7-104</t>
  </si>
  <si>
    <t>本表报备房源总套数15套，总面积2167.98平方米，总价44019936元，均单价20304.59m²/元。</t>
  </si>
  <si>
    <t>价格举报电话：</t>
  </si>
  <si>
    <t>9幢</t>
  </si>
  <si>
    <t>9-102</t>
  </si>
  <si>
    <t>叠院</t>
  </si>
  <si>
    <t>9-204</t>
  </si>
  <si>
    <t>9-303</t>
  </si>
  <si>
    <t>10幢</t>
  </si>
  <si>
    <t>10-402</t>
  </si>
  <si>
    <t>本表报备房源总套数4套，总面积381.87平方米，总价6010957元，均单价15740.85m²/元。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</si>
</sst>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  <numFmt numFmtId="179" formatCode="#\ ?/?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6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24" applyNumberFormat="0" applyAlignment="0" applyProtection="0">
      <alignment vertical="center"/>
    </xf>
    <xf numFmtId="0" fontId="19" fillId="10" borderId="26" applyNumberFormat="0" applyAlignment="0" applyProtection="0">
      <alignment vertical="center"/>
    </xf>
    <xf numFmtId="0" fontId="24" fillId="27" borderId="2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0" applyProtection="0">
      <alignment vertical="center"/>
    </xf>
  </cellStyleXfs>
  <cellXfs count="68">
    <xf numFmtId="0" fontId="0" fillId="0" borderId="0" xfId="0">
      <alignment vertical="center"/>
    </xf>
    <xf numFmtId="0" fontId="1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2" fillId="3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 applyProtection="1">
      <alignment horizontal="center"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49" applyNumberFormat="1" applyFont="1" applyFill="1" applyBorder="1" applyAlignment="1">
      <alignment horizontal="center" vertical="center"/>
    </xf>
    <xf numFmtId="179" fontId="2" fillId="2" borderId="1" xfId="49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Border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topLeftCell="A9" workbookViewId="0">
      <selection activeCell="H18" sqref="H18"/>
    </sheetView>
  </sheetViews>
  <sheetFormatPr defaultColWidth="9" defaultRowHeight="13.5" outlineLevelCol="7"/>
  <cols>
    <col min="1" max="1" width="1.875" style="21" customWidth="1"/>
    <col min="2" max="2" width="14" style="22" customWidth="1"/>
    <col min="3" max="3" width="10.5" style="21" customWidth="1"/>
    <col min="4" max="4" width="8.75" style="21" customWidth="1"/>
    <col min="5" max="5" width="10.625" style="21" customWidth="1"/>
    <col min="6" max="6" width="12" style="21" customWidth="1"/>
    <col min="7" max="7" width="25.875" style="21" customWidth="1"/>
    <col min="8" max="8" width="12.375" style="21" customWidth="1"/>
    <col min="9" max="16384" width="9" style="21"/>
  </cols>
  <sheetData>
    <row r="1" ht="54" customHeight="1" spans="2:8">
      <c r="B1" s="23" t="s">
        <v>0</v>
      </c>
      <c r="C1" s="23"/>
      <c r="D1" s="23"/>
      <c r="E1" s="23"/>
      <c r="F1" s="23"/>
      <c r="G1" s="23"/>
      <c r="H1" s="23"/>
    </row>
    <row r="2" s="20" customFormat="1" ht="30.75" customHeight="1" spans="2:8">
      <c r="B2" s="24" t="s">
        <v>1</v>
      </c>
      <c r="C2" s="25" t="s">
        <v>2</v>
      </c>
      <c r="D2" s="25"/>
      <c r="E2" s="25"/>
      <c r="F2" s="26" t="s">
        <v>3</v>
      </c>
      <c r="G2" s="25" t="s">
        <v>4</v>
      </c>
      <c r="H2" s="27"/>
    </row>
    <row r="3" s="20" customFormat="1" ht="29.25" customHeight="1" spans="2:8">
      <c r="B3" s="28" t="s">
        <v>5</v>
      </c>
      <c r="C3" s="29" t="s">
        <v>6</v>
      </c>
      <c r="D3" s="30"/>
      <c r="E3" s="31"/>
      <c r="F3" s="32" t="s">
        <v>7</v>
      </c>
      <c r="G3" s="33" t="s">
        <v>8</v>
      </c>
      <c r="H3" s="34"/>
    </row>
    <row r="4" s="20" customFormat="1" ht="32.25" customHeight="1" spans="2:8">
      <c r="B4" s="35"/>
      <c r="C4" s="36"/>
      <c r="D4" s="37"/>
      <c r="E4" s="38"/>
      <c r="F4" s="32" t="s">
        <v>9</v>
      </c>
      <c r="G4" s="39" t="s">
        <v>10</v>
      </c>
      <c r="H4" s="40"/>
    </row>
    <row r="5" s="20" customFormat="1" ht="27" spans="2:8">
      <c r="B5" s="41" t="s">
        <v>11</v>
      </c>
      <c r="C5" s="33" t="s">
        <v>12</v>
      </c>
      <c r="D5" s="32" t="s">
        <v>13</v>
      </c>
      <c r="E5" s="33" t="s">
        <v>14</v>
      </c>
      <c r="F5" s="33"/>
      <c r="G5" s="32" t="s">
        <v>15</v>
      </c>
      <c r="H5" s="42">
        <v>1</v>
      </c>
    </row>
    <row r="6" s="20" customFormat="1" ht="14.25" spans="2:8">
      <c r="B6" s="41" t="s">
        <v>16</v>
      </c>
      <c r="C6" s="33" t="s">
        <v>17</v>
      </c>
      <c r="D6" s="32" t="s">
        <v>18</v>
      </c>
      <c r="E6" s="43">
        <v>0.3</v>
      </c>
      <c r="F6" s="32" t="s">
        <v>19</v>
      </c>
      <c r="G6" s="44" t="s">
        <v>20</v>
      </c>
      <c r="H6" s="45"/>
    </row>
    <row r="7" s="20" customFormat="1" ht="28.5" customHeight="1" spans="2:8">
      <c r="B7" s="41" t="s">
        <v>21</v>
      </c>
      <c r="C7" s="33" t="s">
        <v>22</v>
      </c>
      <c r="D7" s="33"/>
      <c r="E7" s="33"/>
      <c r="F7" s="32" t="s">
        <v>23</v>
      </c>
      <c r="G7" s="33" t="s">
        <v>24</v>
      </c>
      <c r="H7" s="34"/>
    </row>
    <row r="8" s="20" customFormat="1" ht="28.5" customHeight="1" spans="2:8">
      <c r="B8" s="46" t="s">
        <v>25</v>
      </c>
      <c r="C8" s="47" t="s">
        <v>26</v>
      </c>
      <c r="D8" s="48" t="s">
        <v>27</v>
      </c>
      <c r="E8" s="48"/>
      <c r="F8" s="47" t="s">
        <v>28</v>
      </c>
      <c r="G8" s="49" t="s">
        <v>29</v>
      </c>
      <c r="H8" s="50"/>
    </row>
    <row r="9" s="20" customFormat="1" ht="28.5" customHeight="1" spans="2:8">
      <c r="B9" s="46"/>
      <c r="C9" s="47" t="s">
        <v>30</v>
      </c>
      <c r="D9" s="47"/>
      <c r="E9" s="48" t="s">
        <v>31</v>
      </c>
      <c r="F9" s="48"/>
      <c r="G9" s="48"/>
      <c r="H9" s="51"/>
    </row>
    <row r="10" s="20" customFormat="1" ht="28.5" customHeight="1" spans="2:8">
      <c r="B10" s="46"/>
      <c r="C10" s="47" t="s">
        <v>32</v>
      </c>
      <c r="D10" s="47"/>
      <c r="E10" s="48" t="s">
        <v>33</v>
      </c>
      <c r="F10" s="48"/>
      <c r="G10" s="48"/>
      <c r="H10" s="51"/>
    </row>
    <row r="11" s="20" customFormat="1" ht="20.25" customHeight="1" spans="2:8">
      <c r="B11" s="46" t="s">
        <v>34</v>
      </c>
      <c r="C11" s="47" t="s">
        <v>35</v>
      </c>
      <c r="D11" s="47" t="s">
        <v>36</v>
      </c>
      <c r="E11" s="47" t="s">
        <v>37</v>
      </c>
      <c r="F11" s="47" t="s">
        <v>38</v>
      </c>
      <c r="G11" s="47" t="s">
        <v>39</v>
      </c>
      <c r="H11" s="52" t="s">
        <v>40</v>
      </c>
    </row>
    <row r="12" s="20" customFormat="1" ht="20.25" customHeight="1" spans="2:8">
      <c r="B12" s="46"/>
      <c r="C12" s="48" t="s">
        <v>41</v>
      </c>
      <c r="D12" s="48" t="s">
        <v>41</v>
      </c>
      <c r="E12" s="48" t="s">
        <v>41</v>
      </c>
      <c r="F12" s="48" t="s">
        <v>42</v>
      </c>
      <c r="G12" s="48" t="s">
        <v>41</v>
      </c>
      <c r="H12" s="51" t="s">
        <v>41</v>
      </c>
    </row>
    <row r="13" s="20" customFormat="1" ht="25.5" customHeight="1" spans="2:8">
      <c r="B13" s="53" t="s">
        <v>43</v>
      </c>
      <c r="C13" s="54"/>
      <c r="D13" s="55" t="s">
        <v>44</v>
      </c>
      <c r="E13" s="56"/>
      <c r="F13" s="56"/>
      <c r="G13" s="56"/>
      <c r="H13" s="57"/>
    </row>
    <row r="14" s="20" customFormat="1" ht="33.75" customHeight="1" spans="2:8">
      <c r="B14" s="46" t="s">
        <v>45</v>
      </c>
      <c r="C14" s="47" t="s">
        <v>46</v>
      </c>
      <c r="D14" s="47"/>
      <c r="E14" s="47" t="s">
        <v>47</v>
      </c>
      <c r="F14" s="47"/>
      <c r="G14" s="47" t="s">
        <v>48</v>
      </c>
      <c r="H14" s="52" t="s">
        <v>49</v>
      </c>
    </row>
    <row r="15" s="20" customFormat="1" ht="25.5" customHeight="1" spans="2:8">
      <c r="B15" s="46"/>
      <c r="C15" s="58"/>
      <c r="D15" s="59"/>
      <c r="E15" s="55"/>
      <c r="F15" s="54"/>
      <c r="G15" s="48"/>
      <c r="H15" s="51"/>
    </row>
    <row r="16" s="20" customFormat="1" ht="25.5" customHeight="1" spans="2:8">
      <c r="B16" s="46"/>
      <c r="C16" s="47"/>
      <c r="D16" s="47"/>
      <c r="E16" s="55"/>
      <c r="F16" s="54"/>
      <c r="G16" s="48"/>
      <c r="H16" s="51"/>
    </row>
    <row r="17" s="20" customFormat="1" ht="22.5" customHeight="1" spans="2:8">
      <c r="B17" s="41" t="s">
        <v>50</v>
      </c>
      <c r="C17" s="32" t="s">
        <v>51</v>
      </c>
      <c r="D17" s="32"/>
      <c r="E17" s="32" t="s">
        <v>52</v>
      </c>
      <c r="F17" s="32"/>
      <c r="G17" s="32" t="s">
        <v>47</v>
      </c>
      <c r="H17" s="60" t="s">
        <v>48</v>
      </c>
    </row>
    <row r="18" s="20" customFormat="1" ht="170.25" customHeight="1" spans="2:8">
      <c r="B18" s="41"/>
      <c r="C18" s="33" t="s">
        <v>53</v>
      </c>
      <c r="D18" s="33"/>
      <c r="E18" s="33" t="s">
        <v>54</v>
      </c>
      <c r="F18" s="33"/>
      <c r="G18" s="61" t="s">
        <v>55</v>
      </c>
      <c r="H18" s="34" t="s">
        <v>54</v>
      </c>
    </row>
    <row r="19" s="20" customFormat="1" ht="39" customHeight="1" spans="2:8">
      <c r="B19" s="62" t="s">
        <v>56</v>
      </c>
      <c r="C19" s="63" t="s">
        <v>57</v>
      </c>
      <c r="D19" s="64"/>
      <c r="E19" s="64"/>
      <c r="F19" s="64"/>
      <c r="G19" s="64"/>
      <c r="H19" s="65"/>
    </row>
    <row r="21" spans="5:8">
      <c r="E21" s="66" t="s">
        <v>58</v>
      </c>
      <c r="F21" s="66"/>
      <c r="G21" s="67" t="s">
        <v>59</v>
      </c>
      <c r="H21" s="67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89583333333333" right="0.4" top="0.629861111111111" bottom="0.579861111111111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workbookViewId="0">
      <selection activeCell="J3" sqref="J3"/>
    </sheetView>
  </sheetViews>
  <sheetFormatPr defaultColWidth="9" defaultRowHeight="13.5"/>
  <cols>
    <col min="1" max="1" width="4.375" style="9" customWidth="1"/>
    <col min="2" max="2" width="6.75" style="9" customWidth="1"/>
    <col min="3" max="3" width="6" style="10" customWidth="1"/>
    <col min="4" max="4" width="9.25" style="9" customWidth="1"/>
    <col min="5" max="5" width="12" style="10" customWidth="1"/>
    <col min="6" max="6" width="8.625" style="10" customWidth="1"/>
    <col min="7" max="7" width="9" style="10" customWidth="1"/>
    <col min="8" max="8" width="8.75" style="10" customWidth="1"/>
    <col min="9" max="9" width="9.625" style="10" customWidth="1"/>
    <col min="10" max="10" width="12.625" style="10"/>
    <col min="11" max="11" width="9.5" style="10" customWidth="1"/>
    <col min="12" max="12" width="5.875" style="10" customWidth="1"/>
    <col min="13" max="13" width="6.25" style="10" customWidth="1"/>
    <col min="14" max="14" width="9" style="10"/>
    <col min="15" max="15" width="12.625" style="10"/>
    <col min="16" max="16" width="9.375" style="10"/>
    <col min="17" max="17" width="12.625" style="10"/>
    <col min="18" max="18" width="9" style="10"/>
    <col min="19" max="19" width="12.625" style="10"/>
    <col min="20" max="23" width="9" style="10"/>
    <col min="24" max="24" width="13.625" style="10" customWidth="1"/>
    <col min="25" max="16384" width="9" style="10"/>
  </cols>
  <sheetData>
    <row r="1" s="17" customFormat="1" ht="35.25" customHeight="1" spans="1:13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17" customFormat="1" ht="24.75" customHeight="1" spans="1:13">
      <c r="A2" s="2" t="s">
        <v>61</v>
      </c>
      <c r="B2" s="2"/>
      <c r="C2" s="2"/>
      <c r="D2" s="2"/>
      <c r="E2" s="2"/>
      <c r="F2" s="2"/>
      <c r="G2" s="2"/>
      <c r="H2" s="2"/>
      <c r="I2" s="2"/>
      <c r="J2" s="11"/>
      <c r="K2" s="11"/>
      <c r="L2" s="2"/>
      <c r="M2" s="2"/>
    </row>
    <row r="3" s="17" customFormat="1" ht="24.75" customHeight="1" spans="1:13">
      <c r="A3" s="2"/>
      <c r="B3" s="2"/>
      <c r="C3" s="2"/>
      <c r="D3" s="2"/>
      <c r="E3" s="2"/>
      <c r="F3" s="2"/>
      <c r="G3" s="2"/>
      <c r="H3" s="2"/>
      <c r="I3" s="2"/>
      <c r="J3" s="11" t="s">
        <v>62</v>
      </c>
      <c r="K3" s="11"/>
      <c r="L3" s="2"/>
      <c r="M3" s="2"/>
    </row>
    <row r="4" s="18" customFormat="1" ht="30.75" customHeight="1" spans="1:13">
      <c r="A4" s="3" t="s">
        <v>63</v>
      </c>
      <c r="B4" s="3" t="s">
        <v>64</v>
      </c>
      <c r="C4" s="3" t="s">
        <v>65</v>
      </c>
      <c r="D4" s="3" t="s">
        <v>66</v>
      </c>
      <c r="E4" s="3" t="s">
        <v>26</v>
      </c>
      <c r="F4" s="3" t="s">
        <v>28</v>
      </c>
      <c r="G4" s="3" t="s">
        <v>67</v>
      </c>
      <c r="H4" s="3" t="s">
        <v>68</v>
      </c>
      <c r="I4" s="3" t="s">
        <v>69</v>
      </c>
      <c r="J4" s="3" t="s">
        <v>70</v>
      </c>
      <c r="K4" s="3" t="s">
        <v>71</v>
      </c>
      <c r="L4" s="3" t="s">
        <v>72</v>
      </c>
      <c r="M4" s="3" t="s">
        <v>73</v>
      </c>
    </row>
    <row r="5" ht="14.25" spans="1:13">
      <c r="A5" s="4" t="s">
        <v>74</v>
      </c>
      <c r="B5" s="5">
        <v>1</v>
      </c>
      <c r="C5" s="4" t="s">
        <v>75</v>
      </c>
      <c r="D5" s="4">
        <v>3.3</v>
      </c>
      <c r="E5" s="6" t="s">
        <v>27</v>
      </c>
      <c r="F5" s="4">
        <v>138.09</v>
      </c>
      <c r="G5" s="4">
        <v>128.4352</v>
      </c>
      <c r="H5" s="4">
        <v>9.6499</v>
      </c>
      <c r="I5" s="12" t="s">
        <v>76</v>
      </c>
      <c r="J5" s="13">
        <f>K5/F5</f>
        <v>18085.8133785213</v>
      </c>
      <c r="K5" s="14">
        <v>2497469.96944</v>
      </c>
      <c r="L5" s="6" t="s">
        <v>77</v>
      </c>
      <c r="M5" s="4" t="s">
        <v>78</v>
      </c>
    </row>
    <row r="6" ht="14.25" spans="1:13">
      <c r="A6" s="4" t="s">
        <v>74</v>
      </c>
      <c r="B6" s="5">
        <v>1</v>
      </c>
      <c r="C6" s="4" t="s">
        <v>79</v>
      </c>
      <c r="D6" s="4">
        <v>4.3</v>
      </c>
      <c r="E6" s="6" t="s">
        <v>27</v>
      </c>
      <c r="F6" s="4">
        <v>138.09</v>
      </c>
      <c r="G6" s="4">
        <v>128.4352</v>
      </c>
      <c r="H6" s="4">
        <v>9.6499</v>
      </c>
      <c r="I6" s="12" t="s">
        <v>76</v>
      </c>
      <c r="J6" s="13">
        <f t="shared" ref="J6:J23" si="0">K6/F6</f>
        <v>15485.6608640217</v>
      </c>
      <c r="K6" s="14">
        <v>2138414.90871276</v>
      </c>
      <c r="L6" s="6" t="s">
        <v>77</v>
      </c>
      <c r="M6" s="4" t="s">
        <v>78</v>
      </c>
    </row>
    <row r="7" ht="14.25" spans="1:13">
      <c r="A7" s="4" t="s">
        <v>74</v>
      </c>
      <c r="B7" s="5">
        <v>1</v>
      </c>
      <c r="C7" s="4" t="s">
        <v>80</v>
      </c>
      <c r="D7" s="4">
        <v>5.3</v>
      </c>
      <c r="E7" s="6" t="s">
        <v>27</v>
      </c>
      <c r="F7" s="4">
        <v>151.61</v>
      </c>
      <c r="G7" s="4">
        <v>141.0152</v>
      </c>
      <c r="H7" s="4">
        <v>10.5951</v>
      </c>
      <c r="I7" s="12" t="s">
        <v>76</v>
      </c>
      <c r="J7" s="13">
        <f t="shared" si="0"/>
        <v>22322.9837329991</v>
      </c>
      <c r="K7" s="14">
        <v>3384387.56376</v>
      </c>
      <c r="L7" s="6" t="s">
        <v>77</v>
      </c>
      <c r="M7" s="4" t="s">
        <v>78</v>
      </c>
    </row>
    <row r="8" ht="14.25" spans="1:13">
      <c r="A8" s="4" t="s">
        <v>74</v>
      </c>
      <c r="B8" s="5">
        <v>1</v>
      </c>
      <c r="C8" s="4" t="s">
        <v>81</v>
      </c>
      <c r="D8" s="4">
        <v>6.3</v>
      </c>
      <c r="E8" s="6" t="s">
        <v>27</v>
      </c>
      <c r="F8" s="4">
        <v>159.19</v>
      </c>
      <c r="G8" s="4">
        <v>148.0644</v>
      </c>
      <c r="H8" s="4">
        <v>11.1247</v>
      </c>
      <c r="I8" s="12" t="s">
        <v>76</v>
      </c>
      <c r="J8" s="13">
        <f t="shared" si="0"/>
        <v>19933.1114685596</v>
      </c>
      <c r="K8" s="14">
        <v>3173152.01468</v>
      </c>
      <c r="L8" s="6" t="s">
        <v>77</v>
      </c>
      <c r="M8" s="4" t="s">
        <v>78</v>
      </c>
    </row>
    <row r="9" ht="14.25" spans="1:13">
      <c r="A9" s="4" t="s">
        <v>82</v>
      </c>
      <c r="B9" s="5">
        <v>1</v>
      </c>
      <c r="C9" s="4" t="s">
        <v>83</v>
      </c>
      <c r="D9" s="4">
        <v>7.3</v>
      </c>
      <c r="E9" s="6" t="s">
        <v>27</v>
      </c>
      <c r="F9" s="4">
        <v>137.89</v>
      </c>
      <c r="G9" s="4">
        <v>128.4352</v>
      </c>
      <c r="H9" s="4">
        <v>9.4522</v>
      </c>
      <c r="I9" s="12" t="s">
        <v>76</v>
      </c>
      <c r="J9" s="13">
        <f t="shared" si="0"/>
        <v>15948.6819973892</v>
      </c>
      <c r="K9" s="14">
        <v>2199163.76062</v>
      </c>
      <c r="L9" s="6" t="s">
        <v>77</v>
      </c>
      <c r="M9" s="4" t="s">
        <v>78</v>
      </c>
    </row>
    <row r="10" ht="14.25" spans="1:13">
      <c r="A10" s="4" t="s">
        <v>82</v>
      </c>
      <c r="B10" s="5">
        <v>1</v>
      </c>
      <c r="C10" s="4" t="s">
        <v>84</v>
      </c>
      <c r="D10" s="4">
        <v>8.3</v>
      </c>
      <c r="E10" s="6" t="s">
        <v>27</v>
      </c>
      <c r="F10" s="4">
        <v>137.89</v>
      </c>
      <c r="G10" s="4">
        <v>128.4352</v>
      </c>
      <c r="H10" s="4">
        <v>9.4522</v>
      </c>
      <c r="I10" s="12" t="s">
        <v>76</v>
      </c>
      <c r="J10" s="13">
        <f t="shared" si="0"/>
        <v>15190.0461926086</v>
      </c>
      <c r="K10" s="14">
        <v>2094555.4694988</v>
      </c>
      <c r="L10" s="6" t="s">
        <v>77</v>
      </c>
      <c r="M10" s="4" t="s">
        <v>78</v>
      </c>
    </row>
    <row r="11" ht="14.25" spans="1:13">
      <c r="A11" s="4" t="s">
        <v>85</v>
      </c>
      <c r="B11" s="7">
        <v>1</v>
      </c>
      <c r="C11" s="4" t="s">
        <v>86</v>
      </c>
      <c r="D11" s="4">
        <v>9.3</v>
      </c>
      <c r="E11" s="6" t="s">
        <v>27</v>
      </c>
      <c r="F11" s="4">
        <v>159.06</v>
      </c>
      <c r="G11" s="4">
        <v>148.0324</v>
      </c>
      <c r="H11" s="4">
        <v>11.0238</v>
      </c>
      <c r="I11" s="12" t="s">
        <v>76</v>
      </c>
      <c r="J11" s="13">
        <f t="shared" si="0"/>
        <v>19993.8136941406</v>
      </c>
      <c r="K11" s="14">
        <v>3180216.00619</v>
      </c>
      <c r="L11" s="6" t="s">
        <v>77</v>
      </c>
      <c r="M11" s="4" t="s">
        <v>78</v>
      </c>
    </row>
    <row r="12" ht="14.25" spans="1:13">
      <c r="A12" s="4" t="s">
        <v>85</v>
      </c>
      <c r="B12" s="5">
        <v>1</v>
      </c>
      <c r="C12" s="4" t="s">
        <v>87</v>
      </c>
      <c r="D12" s="4">
        <v>10.3</v>
      </c>
      <c r="E12" s="6" t="s">
        <v>27</v>
      </c>
      <c r="F12" s="4">
        <v>138</v>
      </c>
      <c r="G12" s="4">
        <v>128.4352</v>
      </c>
      <c r="H12" s="4">
        <v>9.5644</v>
      </c>
      <c r="I12" s="12" t="s">
        <v>76</v>
      </c>
      <c r="J12" s="13">
        <f t="shared" si="0"/>
        <v>15519.6815466667</v>
      </c>
      <c r="K12" s="14">
        <v>2141716.05344</v>
      </c>
      <c r="L12" s="6" t="s">
        <v>77</v>
      </c>
      <c r="M12" s="4" t="s">
        <v>78</v>
      </c>
    </row>
    <row r="13" ht="14.25" spans="1:13">
      <c r="A13" s="4" t="s">
        <v>88</v>
      </c>
      <c r="B13" s="5">
        <v>1</v>
      </c>
      <c r="C13" s="4" t="s">
        <v>89</v>
      </c>
      <c r="D13" s="4">
        <v>11.3</v>
      </c>
      <c r="E13" s="6" t="s">
        <v>27</v>
      </c>
      <c r="F13" s="4">
        <v>138.18</v>
      </c>
      <c r="G13" s="4">
        <v>128.4352</v>
      </c>
      <c r="H13" s="4">
        <v>9.7441</v>
      </c>
      <c r="I13" s="12" t="s">
        <v>76</v>
      </c>
      <c r="J13" s="13">
        <f t="shared" si="0"/>
        <v>21952.6942714211</v>
      </c>
      <c r="K13" s="14">
        <v>3033423.29442497</v>
      </c>
      <c r="L13" s="6" t="s">
        <v>77</v>
      </c>
      <c r="M13" s="4" t="s">
        <v>78</v>
      </c>
    </row>
    <row r="14" ht="14.25" spans="1:13">
      <c r="A14" s="4" t="s">
        <v>90</v>
      </c>
      <c r="B14" s="5">
        <v>1</v>
      </c>
      <c r="C14" s="19" t="s">
        <v>91</v>
      </c>
      <c r="D14" s="4">
        <v>12.3</v>
      </c>
      <c r="E14" s="6" t="s">
        <v>27</v>
      </c>
      <c r="F14" s="7">
        <v>151.76</v>
      </c>
      <c r="G14" s="7">
        <v>141.0152</v>
      </c>
      <c r="H14" s="7">
        <v>10.74</v>
      </c>
      <c r="I14" s="12" t="s">
        <v>76</v>
      </c>
      <c r="J14" s="13">
        <f t="shared" si="0"/>
        <v>23303.469979573</v>
      </c>
      <c r="K14" s="14">
        <v>3536534.6041</v>
      </c>
      <c r="L14" s="6" t="s">
        <v>77</v>
      </c>
      <c r="M14" s="4" t="s">
        <v>78</v>
      </c>
    </row>
    <row r="15" ht="14.25" spans="1:13">
      <c r="A15" s="4" t="s">
        <v>90</v>
      </c>
      <c r="B15" s="5">
        <v>1</v>
      </c>
      <c r="C15" s="19" t="s">
        <v>92</v>
      </c>
      <c r="D15" s="4">
        <v>13.3</v>
      </c>
      <c r="E15" s="6" t="s">
        <v>27</v>
      </c>
      <c r="F15" s="4">
        <v>151.76</v>
      </c>
      <c r="G15" s="4">
        <v>141.0152</v>
      </c>
      <c r="H15" s="4">
        <v>10.74</v>
      </c>
      <c r="I15" s="12" t="s">
        <v>76</v>
      </c>
      <c r="J15" s="13">
        <f t="shared" si="0"/>
        <v>23303.469979573</v>
      </c>
      <c r="K15" s="14">
        <v>3536534.6041</v>
      </c>
      <c r="L15" s="6" t="s">
        <v>77</v>
      </c>
      <c r="M15" s="4" t="s">
        <v>78</v>
      </c>
    </row>
    <row r="16" ht="14.25" spans="1:13">
      <c r="A16" s="4" t="s">
        <v>90</v>
      </c>
      <c r="B16" s="5">
        <v>1</v>
      </c>
      <c r="C16" s="4" t="s">
        <v>93</v>
      </c>
      <c r="D16" s="4">
        <v>14.3</v>
      </c>
      <c r="E16" s="6" t="s">
        <v>27</v>
      </c>
      <c r="F16" s="7">
        <v>151.76</v>
      </c>
      <c r="G16" s="7">
        <v>141.0152</v>
      </c>
      <c r="H16" s="7">
        <v>10.74</v>
      </c>
      <c r="I16" s="12" t="s">
        <v>76</v>
      </c>
      <c r="J16" s="13">
        <f t="shared" si="0"/>
        <v>23303.466612019</v>
      </c>
      <c r="K16" s="14">
        <v>3536534.09304</v>
      </c>
      <c r="L16" s="6" t="s">
        <v>77</v>
      </c>
      <c r="M16" s="4" t="s">
        <v>78</v>
      </c>
    </row>
    <row r="17" ht="14.25" spans="1:13">
      <c r="A17" s="4" t="s">
        <v>90</v>
      </c>
      <c r="B17" s="5">
        <v>1</v>
      </c>
      <c r="C17" s="19" t="s">
        <v>94</v>
      </c>
      <c r="D17" s="4">
        <v>15.3</v>
      </c>
      <c r="E17" s="6" t="s">
        <v>27</v>
      </c>
      <c r="F17" s="4">
        <v>138.22</v>
      </c>
      <c r="G17" s="4">
        <v>128.4352</v>
      </c>
      <c r="H17" s="4">
        <v>9.7819</v>
      </c>
      <c r="I17" s="12" t="s">
        <v>76</v>
      </c>
      <c r="J17" s="13">
        <f t="shared" si="0"/>
        <v>24740.0777297063</v>
      </c>
      <c r="K17" s="14">
        <v>3419573.5438</v>
      </c>
      <c r="L17" s="6" t="s">
        <v>77</v>
      </c>
      <c r="M17" s="4" t="s">
        <v>78</v>
      </c>
    </row>
    <row r="18" ht="14.25" spans="1:13">
      <c r="A18" s="4" t="s">
        <v>95</v>
      </c>
      <c r="B18" s="5">
        <v>1</v>
      </c>
      <c r="C18" s="4" t="s">
        <v>96</v>
      </c>
      <c r="D18" s="4">
        <v>16.3</v>
      </c>
      <c r="E18" s="6" t="s">
        <v>27</v>
      </c>
      <c r="F18" s="4">
        <v>138.24</v>
      </c>
      <c r="G18" s="4">
        <v>128.4352</v>
      </c>
      <c r="H18" s="4">
        <v>9.8</v>
      </c>
      <c r="I18" s="12" t="s">
        <v>76</v>
      </c>
      <c r="J18" s="13">
        <f t="shared" si="0"/>
        <v>21810.8676525608</v>
      </c>
      <c r="K18" s="14">
        <v>3015134.34429</v>
      </c>
      <c r="L18" s="6" t="s">
        <v>77</v>
      </c>
      <c r="M18" s="4" t="s">
        <v>78</v>
      </c>
    </row>
    <row r="19" ht="14.25" spans="1:13">
      <c r="A19" s="4" t="s">
        <v>95</v>
      </c>
      <c r="B19" s="5">
        <v>1</v>
      </c>
      <c r="C19" s="4" t="s">
        <v>97</v>
      </c>
      <c r="D19" s="4">
        <v>17.3</v>
      </c>
      <c r="E19" s="6" t="s">
        <v>27</v>
      </c>
      <c r="F19" s="4">
        <v>138.24</v>
      </c>
      <c r="G19" s="4">
        <v>128.4352</v>
      </c>
      <c r="H19" s="4">
        <v>9.8</v>
      </c>
      <c r="I19" s="12" t="s">
        <v>76</v>
      </c>
      <c r="J19" s="13">
        <f t="shared" si="0"/>
        <v>22664.394067419</v>
      </c>
      <c r="K19" s="14">
        <v>3133125.83588</v>
      </c>
      <c r="L19" s="6" t="s">
        <v>77</v>
      </c>
      <c r="M19" s="4" t="s">
        <v>78</v>
      </c>
    </row>
    <row r="20" spans="1:14">
      <c r="A20" s="8" t="s">
        <v>98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5"/>
    </row>
    <row r="23" spans="10:15">
      <c r="J23" s="15"/>
      <c r="K23" s="15"/>
      <c r="L23" s="15"/>
      <c r="M23" s="15"/>
      <c r="N23" s="15"/>
      <c r="O23" s="15"/>
    </row>
    <row r="24" spans="10:15">
      <c r="J24" s="15"/>
      <c r="K24" s="15"/>
      <c r="L24" s="15"/>
      <c r="M24" s="15"/>
      <c r="N24" s="15"/>
      <c r="O24" s="15"/>
    </row>
    <row r="25" spans="10:15">
      <c r="J25" s="15"/>
      <c r="K25" s="16" t="s">
        <v>99</v>
      </c>
      <c r="L25" s="16"/>
      <c r="M25" s="16">
        <v>12358</v>
      </c>
      <c r="N25" s="15"/>
      <c r="O25" s="15"/>
    </row>
    <row r="26" spans="10:15">
      <c r="J26" s="15"/>
      <c r="K26" s="16"/>
      <c r="L26" s="16"/>
      <c r="M26" s="16"/>
      <c r="N26" s="15"/>
      <c r="O26" s="15"/>
    </row>
    <row r="27" spans="10:15">
      <c r="J27" s="15"/>
      <c r="K27" s="16"/>
      <c r="L27" s="16"/>
      <c r="M27" s="16"/>
      <c r="N27" s="15"/>
      <c r="O27" s="15"/>
    </row>
  </sheetData>
  <mergeCells count="5">
    <mergeCell ref="A1:M1"/>
    <mergeCell ref="A2:M2"/>
    <mergeCell ref="A20:M20"/>
    <mergeCell ref="K25:L25"/>
    <mergeCell ref="K27:M27"/>
  </mergeCells>
  <pageMargins left="0.269444444444444" right="0.15" top="0.489583333333333" bottom="0.439583333333333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25" sqref="J25"/>
    </sheetView>
  </sheetViews>
  <sheetFormatPr defaultColWidth="9" defaultRowHeight="13.5"/>
  <cols>
    <col min="10" max="10" width="10.375"/>
    <col min="11" max="11" width="9.375"/>
  </cols>
  <sheetData>
    <row r="1" ht="25.5" spans="1:13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61</v>
      </c>
      <c r="B2" s="2"/>
      <c r="C2" s="2"/>
      <c r="D2" s="2"/>
      <c r="E2" s="2"/>
      <c r="F2" s="2"/>
      <c r="G2" s="2"/>
      <c r="H2" s="2"/>
      <c r="I2" s="2"/>
      <c r="J2" s="11"/>
      <c r="K2" s="11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11" t="s">
        <v>62</v>
      </c>
      <c r="K3" s="11"/>
      <c r="L3" s="2"/>
      <c r="M3" s="2"/>
    </row>
    <row r="4" ht="27" spans="1:13">
      <c r="A4" s="3" t="s">
        <v>63</v>
      </c>
      <c r="B4" s="3" t="s">
        <v>64</v>
      </c>
      <c r="C4" s="3" t="s">
        <v>65</v>
      </c>
      <c r="D4" s="3" t="s">
        <v>66</v>
      </c>
      <c r="E4" s="3" t="s">
        <v>26</v>
      </c>
      <c r="F4" s="3" t="s">
        <v>28</v>
      </c>
      <c r="G4" s="3" t="s">
        <v>67</v>
      </c>
      <c r="H4" s="3" t="s">
        <v>68</v>
      </c>
      <c r="I4" s="3" t="s">
        <v>69</v>
      </c>
      <c r="J4" s="3" t="s">
        <v>70</v>
      </c>
      <c r="K4" s="3" t="s">
        <v>71</v>
      </c>
      <c r="L4" s="3" t="s">
        <v>72</v>
      </c>
      <c r="M4" s="3" t="s">
        <v>73</v>
      </c>
    </row>
    <row r="5" ht="14.25" spans="1:13">
      <c r="A5" s="4" t="s">
        <v>100</v>
      </c>
      <c r="B5" s="5">
        <v>1</v>
      </c>
      <c r="C5" s="4" t="s">
        <v>101</v>
      </c>
      <c r="D5" s="4">
        <v>18.3</v>
      </c>
      <c r="E5" s="6" t="s">
        <v>27</v>
      </c>
      <c r="F5" s="4">
        <v>95.67</v>
      </c>
      <c r="G5" s="4">
        <v>89.2224</v>
      </c>
      <c r="H5" s="4">
        <v>6.4485</v>
      </c>
      <c r="I5" s="12" t="s">
        <v>76</v>
      </c>
      <c r="J5" s="13">
        <f>K5/F5</f>
        <v>13986.0232420164</v>
      </c>
      <c r="K5" s="14">
        <v>1338042.84356371</v>
      </c>
      <c r="L5" s="6" t="s">
        <v>77</v>
      </c>
      <c r="M5" s="4" t="s">
        <v>102</v>
      </c>
    </row>
    <row r="6" ht="14.25" spans="1:13">
      <c r="A6" s="4" t="s">
        <v>100</v>
      </c>
      <c r="B6" s="5">
        <v>2</v>
      </c>
      <c r="C6" s="4" t="s">
        <v>103</v>
      </c>
      <c r="D6" s="4">
        <v>19.3</v>
      </c>
      <c r="E6" s="6" t="s">
        <v>27</v>
      </c>
      <c r="F6" s="4">
        <v>95.38</v>
      </c>
      <c r="G6" s="4">
        <v>88.953</v>
      </c>
      <c r="H6" s="4">
        <v>6.429</v>
      </c>
      <c r="I6" s="12" t="s">
        <v>76</v>
      </c>
      <c r="J6" s="13">
        <f>K6/F6</f>
        <v>14752.2128745874</v>
      </c>
      <c r="K6" s="14">
        <v>1407066.06397815</v>
      </c>
      <c r="L6" s="6" t="s">
        <v>77</v>
      </c>
      <c r="M6" s="4" t="s">
        <v>102</v>
      </c>
    </row>
    <row r="7" ht="14.25" spans="1:13">
      <c r="A7" s="4" t="s">
        <v>100</v>
      </c>
      <c r="B7" s="5">
        <v>3</v>
      </c>
      <c r="C7" s="4" t="s">
        <v>104</v>
      </c>
      <c r="D7" s="4">
        <v>20.3</v>
      </c>
      <c r="E7" s="6" t="s">
        <v>27</v>
      </c>
      <c r="F7" s="4">
        <v>95.22</v>
      </c>
      <c r="G7" s="4">
        <v>88.8</v>
      </c>
      <c r="H7" s="4">
        <v>6.418</v>
      </c>
      <c r="I7" s="12" t="s">
        <v>76</v>
      </c>
      <c r="J7" s="13">
        <f>K7/F7</f>
        <v>18364.6343873517</v>
      </c>
      <c r="K7" s="14">
        <v>1748680.48636363</v>
      </c>
      <c r="L7" s="6" t="s">
        <v>77</v>
      </c>
      <c r="M7" s="4" t="s">
        <v>102</v>
      </c>
    </row>
    <row r="8" ht="14.25" spans="1:13">
      <c r="A8" s="4" t="s">
        <v>105</v>
      </c>
      <c r="B8" s="7">
        <v>4</v>
      </c>
      <c r="C8" s="4" t="s">
        <v>106</v>
      </c>
      <c r="D8" s="4">
        <v>21.3</v>
      </c>
      <c r="E8" s="6" t="s">
        <v>27</v>
      </c>
      <c r="F8" s="4">
        <v>95.6</v>
      </c>
      <c r="G8" s="4">
        <v>88.8</v>
      </c>
      <c r="H8" s="4">
        <v>6.7952</v>
      </c>
      <c r="I8" s="12" t="s">
        <v>76</v>
      </c>
      <c r="J8" s="13">
        <f>K8/F8</f>
        <v>15869.9516942913</v>
      </c>
      <c r="K8" s="14">
        <v>1517167.38197425</v>
      </c>
      <c r="L8" s="6" t="s">
        <v>77</v>
      </c>
      <c r="M8" s="4" t="s">
        <v>102</v>
      </c>
    </row>
    <row r="9" spans="1:13">
      <c r="A9" s="8" t="s">
        <v>107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9"/>
      <c r="B10" s="9"/>
      <c r="C10" s="10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9"/>
      <c r="B11" s="9"/>
      <c r="C11" s="10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9"/>
      <c r="B12" s="9"/>
      <c r="C12" s="10"/>
      <c r="D12" s="9"/>
      <c r="E12" s="10"/>
      <c r="F12" s="10"/>
      <c r="G12" s="10"/>
      <c r="H12" s="10"/>
      <c r="I12" s="10"/>
      <c r="J12" s="15"/>
      <c r="K12" s="15"/>
      <c r="L12" s="15"/>
      <c r="M12" s="15"/>
    </row>
    <row r="13" spans="1:13">
      <c r="A13" s="9"/>
      <c r="B13" s="9"/>
      <c r="C13" s="10"/>
      <c r="D13" s="9"/>
      <c r="E13" s="10"/>
      <c r="F13" s="10"/>
      <c r="G13" s="10"/>
      <c r="H13" s="10"/>
      <c r="I13" s="10"/>
      <c r="J13" s="15"/>
      <c r="K13" s="15"/>
      <c r="L13" s="15"/>
      <c r="M13" s="15"/>
    </row>
    <row r="14" spans="1:13">
      <c r="A14" s="9"/>
      <c r="B14" s="9"/>
      <c r="C14" s="10"/>
      <c r="D14" s="9"/>
      <c r="E14" s="10"/>
      <c r="F14" s="10"/>
      <c r="G14" s="10"/>
      <c r="H14" s="10"/>
      <c r="I14" s="10"/>
      <c r="J14" s="15"/>
      <c r="K14" s="16" t="s">
        <v>99</v>
      </c>
      <c r="L14" s="16"/>
      <c r="M14" s="16">
        <v>12358</v>
      </c>
    </row>
    <row r="15" spans="1:13">
      <c r="A15" s="9"/>
      <c r="B15" s="9"/>
      <c r="C15" s="10"/>
      <c r="D15" s="9"/>
      <c r="E15" s="10"/>
      <c r="F15" s="10"/>
      <c r="G15" s="10"/>
      <c r="H15" s="10"/>
      <c r="I15" s="10"/>
      <c r="J15" s="15"/>
      <c r="K15" s="16"/>
      <c r="L15" s="16"/>
      <c r="M15" s="16"/>
    </row>
    <row r="16" spans="1:13">
      <c r="A16" s="9"/>
      <c r="B16" s="9"/>
      <c r="C16" s="10"/>
      <c r="D16" s="9"/>
      <c r="E16" s="10"/>
      <c r="F16" s="10"/>
      <c r="G16" s="10"/>
      <c r="H16" s="10"/>
      <c r="I16" s="10"/>
      <c r="J16" s="15"/>
      <c r="K16" s="16"/>
      <c r="L16" s="16"/>
      <c r="M16" s="16"/>
    </row>
    <row r="17" spans="1:13">
      <c r="A17" s="9"/>
      <c r="B17" s="9"/>
      <c r="C17" s="10"/>
      <c r="D17" s="9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9"/>
      <c r="B18" s="9"/>
      <c r="C18" s="10"/>
      <c r="D18" s="9"/>
      <c r="E18" s="10"/>
      <c r="F18" s="10"/>
      <c r="G18" s="10"/>
      <c r="H18" s="10"/>
      <c r="I18" s="10"/>
      <c r="J18" s="10"/>
      <c r="K18" s="10"/>
      <c r="L18" s="10"/>
      <c r="M18" s="10"/>
    </row>
  </sheetData>
  <mergeCells count="5">
    <mergeCell ref="A1:M1"/>
    <mergeCell ref="A2:M2"/>
    <mergeCell ref="A9:M9"/>
    <mergeCell ref="K14:L14"/>
    <mergeCell ref="K16:M16"/>
  </mergeCells>
  <pageMargins left="0.75" right="0.75" top="1" bottom="1" header="0.5" footer="0.5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价目合院表</vt:lpstr>
      <vt:lpstr>叠院价目表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2022-03-07T03:12:06Z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6E6BBE98795046B4990817B6DC76E51E</vt:lpwstr>
  </property>
</Properties>
</file>