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4240" windowHeight="12540" activeTab="2"/>
  </bookViews>
  <sheets>
    <sheet name="标价牌" sheetId="2" r:id="rId1"/>
    <sheet name="车位价目表" sheetId="10" r:id="rId2"/>
    <sheet name="车库、自行车库价目表" sheetId="8" r:id="rId3"/>
  </sheets>
  <calcPr calcId="125725"/>
</workbook>
</file>

<file path=xl/calcChain.xml><?xml version="1.0" encoding="utf-8"?>
<calcChain xmlns="http://schemas.openxmlformats.org/spreadsheetml/2006/main">
  <c r="F31" i="10"/>
  <c r="E31"/>
  <c r="G31"/>
  <c r="D31"/>
  <c r="G64" i="8"/>
  <c r="F64"/>
  <c r="D64"/>
  <c r="G61"/>
  <c r="G60"/>
  <c r="G59"/>
  <c r="G57"/>
  <c r="G56"/>
  <c r="G55"/>
  <c r="G54"/>
  <c r="G53"/>
  <c r="G52"/>
  <c r="G51"/>
  <c r="G50"/>
  <c r="G49"/>
  <c r="G48"/>
  <c r="G47"/>
  <c r="G46"/>
  <c r="G45"/>
  <c r="G44"/>
  <c r="G43"/>
  <c r="G42"/>
  <c r="G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<sst xmlns="http://schemas.openxmlformats.org/spreadsheetml/2006/main" count="511" uniqueCount="163">
  <si>
    <t>商品房销售标价牌</t>
  </si>
  <si>
    <t>开发企业名称</t>
  </si>
  <si>
    <t>宁波帅康房地产开发有限公司</t>
  </si>
  <si>
    <t>楼盘名称</t>
  </si>
  <si>
    <t>坐落位置</t>
  </si>
  <si>
    <t>余姚市朗霞街道崇文路南侧、三槐路西侧</t>
  </si>
  <si>
    <t>预售许可证号码</t>
  </si>
  <si>
    <t>余房预许字（2013）第03、45号</t>
  </si>
  <si>
    <t>预售许可套数（幢号）</t>
  </si>
  <si>
    <r>
      <rPr>
        <sz val="11"/>
        <rFont val="宋体"/>
        <family val="3"/>
        <charset val="134"/>
      </rPr>
      <t>625套（附属用房：7022.71m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）</t>
    </r>
  </si>
  <si>
    <t>土地性质</t>
  </si>
  <si>
    <t>商住</t>
  </si>
  <si>
    <t>土地使用起止年限</t>
  </si>
  <si>
    <t xml:space="preserve">2011.1.10-2081.1.9 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</si>
  <si>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</si>
  <si>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</si>
  <si>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</si>
  <si>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</si>
  <si>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</si>
  <si>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</si>
  <si>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</si>
  <si>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</si>
  <si>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多层、高层</t>
  </si>
  <si>
    <t>房源概况</t>
  </si>
  <si>
    <t>户型</t>
  </si>
  <si>
    <t>二室一厅或三室二厅</t>
  </si>
  <si>
    <t>建筑面积</t>
  </si>
  <si>
    <r>
      <rPr>
        <sz val="11"/>
        <rFont val="宋体"/>
        <family val="3"/>
        <charset val="134"/>
      </rPr>
      <t>94396.14m</t>
    </r>
    <r>
      <rPr>
        <vertAlign val="superscript"/>
        <sz val="11"/>
        <rFont val="宋体"/>
        <family val="3"/>
        <charset val="134"/>
      </rPr>
      <t>2</t>
    </r>
  </si>
  <si>
    <t>可供销售房屋总套数</t>
  </si>
  <si>
    <r>
      <t xml:space="preserve"> 附属用房：（车位25只，车库、自行车库58只）1172.66m</t>
    </r>
    <r>
      <rPr>
        <vertAlign val="superscript"/>
        <sz val="11"/>
        <rFont val="宋体"/>
        <family val="3"/>
        <charset val="134"/>
      </rPr>
      <t>2</t>
    </r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</si>
  <si>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</si>
  <si>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</si>
  <si>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</si>
  <si>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</si>
  <si>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</si>
  <si>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</si>
  <si>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</si>
  <si>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</si>
  <si>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</si>
  <si>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</si>
  <si>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有，信号开通自理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</si>
  <si>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</si>
  <si>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</si>
  <si>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</si>
  <si>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</si>
  <si>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</si>
  <si>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</si>
  <si>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</si>
  <si>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</si>
  <si>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</si>
  <si>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余姚市安居物业管理有限公司</t>
  </si>
  <si>
    <t>该商品房所在的物业管理区域的前期物业管理</t>
  </si>
  <si>
    <r>
      <rPr>
        <sz val="11"/>
        <rFont val="宋体"/>
        <family val="3"/>
        <charset val="134"/>
      </rPr>
      <t>多层住宅：按建筑面积，0.50元/月/m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。高层住宅：按建筑面积，1-5层1.10元/月/m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，6-11层1.20元/月/m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。营业用房0.50元/月/m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。地下车位（库）：50元/月/只。垃圾清运费住宅3.00元/m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，营业用房4.00元/m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。</t>
    </r>
  </si>
  <si>
    <t>余发改价（2013）9号</t>
  </si>
  <si>
    <t>特别提示</t>
  </si>
  <si>
    <t>商品房和车库（车位）、辅房销售的具体标价内容详见价目表或价格手册。价格举报电话：12358</t>
  </si>
  <si>
    <t>填制日期：</t>
  </si>
  <si>
    <t>辅房销售价目表</t>
  </si>
  <si>
    <t>楼盘名称：阳光美地</t>
  </si>
  <si>
    <t>填报日期：2020年12月7日</t>
  </si>
  <si>
    <t>序号</t>
  </si>
  <si>
    <t>辅房编号</t>
  </si>
  <si>
    <t>辅房高度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</si>
  <si>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</si>
  <si>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</si>
  <si>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</si>
  <si>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</si>
  <si>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</si>
  <si>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</si>
  <si>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</si>
  <si>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</si>
  <si>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自1A-3</t>
  </si>
  <si>
    <t>2.2m</t>
  </si>
  <si>
    <r>
      <rPr>
        <sz val="11"/>
        <rFont val="宋体"/>
        <family val="3"/>
        <charset val="134"/>
      </rPr>
      <t>元/m</t>
    </r>
    <r>
      <rPr>
        <vertAlign val="superscript"/>
        <sz val="11"/>
        <rFont val="宋体"/>
        <family val="3"/>
        <charset val="134"/>
      </rPr>
      <t>2</t>
    </r>
  </si>
  <si>
    <t>未售</t>
  </si>
  <si>
    <t>自1A-4</t>
  </si>
  <si>
    <t>自2A-1</t>
  </si>
  <si>
    <t>自2A-2</t>
  </si>
  <si>
    <t>自2A-3</t>
  </si>
  <si>
    <t>自2A-5</t>
  </si>
  <si>
    <t>自2A-7</t>
  </si>
  <si>
    <t>自3A-10</t>
  </si>
  <si>
    <t>自3A-2</t>
  </si>
  <si>
    <t>自3A-3</t>
  </si>
  <si>
    <t>自3A-7</t>
  </si>
  <si>
    <t>自3A-9</t>
  </si>
  <si>
    <t>自9A-6</t>
  </si>
  <si>
    <t>自11A-18</t>
  </si>
  <si>
    <t>自15A-10</t>
  </si>
  <si>
    <t>自15A-11</t>
  </si>
  <si>
    <t>自15A-14</t>
  </si>
  <si>
    <t>自15A-15</t>
  </si>
  <si>
    <t>自15A-16</t>
  </si>
  <si>
    <t>自15A-26</t>
  </si>
  <si>
    <t>自15A-27</t>
  </si>
  <si>
    <t>自15A-4</t>
  </si>
  <si>
    <t>自15A-8</t>
  </si>
  <si>
    <t>自15A-9</t>
  </si>
  <si>
    <t>自16A-1</t>
  </si>
  <si>
    <t>自16A-12</t>
  </si>
  <si>
    <t>自16A-13</t>
  </si>
  <si>
    <t>自16A-14</t>
  </si>
  <si>
    <t>自16A－22</t>
  </si>
  <si>
    <t>自16A-23</t>
  </si>
  <si>
    <t>自16A-28</t>
  </si>
  <si>
    <t>自16A-31</t>
  </si>
  <si>
    <t>自16A-6</t>
  </si>
  <si>
    <t>自16A-7</t>
  </si>
  <si>
    <t>自16A-9</t>
  </si>
  <si>
    <t>自17D-1</t>
  </si>
  <si>
    <t>自17D-3</t>
  </si>
  <si>
    <t>自18D-1</t>
  </si>
  <si>
    <t>自18D-6</t>
  </si>
  <si>
    <t>自18D-7</t>
  </si>
  <si>
    <t>自18D-9</t>
  </si>
  <si>
    <t>车库3-5</t>
  </si>
  <si>
    <t>车库3-7</t>
  </si>
  <si>
    <t>车库3-10</t>
  </si>
  <si>
    <t>车库5-2</t>
  </si>
  <si>
    <t>车库5-4</t>
  </si>
  <si>
    <t>车库6-5</t>
  </si>
  <si>
    <t>车库6-11</t>
  </si>
  <si>
    <t>车库7-2</t>
  </si>
  <si>
    <t>车库8-6</t>
  </si>
  <si>
    <t>车库8-9</t>
  </si>
  <si>
    <t>车库9-10</t>
  </si>
  <si>
    <t>车库10-3</t>
  </si>
  <si>
    <t>车库11-1</t>
  </si>
  <si>
    <t>车库11-2</t>
  </si>
  <si>
    <t>车库11-10</t>
  </si>
  <si>
    <t>车库11-12</t>
  </si>
  <si>
    <t>车库12-9</t>
  </si>
  <si>
    <t>58只</t>
  </si>
  <si>
    <t>价格举报电话：</t>
  </si>
  <si>
    <t>车位031</t>
  </si>
  <si>
    <t>元/只</t>
  </si>
  <si>
    <t>车位032</t>
  </si>
  <si>
    <t>车位040</t>
  </si>
  <si>
    <t>车位057</t>
  </si>
  <si>
    <t>车位066</t>
  </si>
  <si>
    <t>车位067</t>
  </si>
  <si>
    <t>车位077</t>
  </si>
  <si>
    <t>车位078</t>
  </si>
  <si>
    <t>车位080</t>
  </si>
  <si>
    <t>车位081</t>
  </si>
  <si>
    <t>车位083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</si>
  <si>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</si>
  <si>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</si>
  <si>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</si>
  <si>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</si>
  <si>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</si>
  <si>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</si>
  <si>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</si>
  <si>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</si>
  <si>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车位118</t>
  </si>
  <si>
    <t>车位120</t>
  </si>
  <si>
    <t>车位121</t>
  </si>
  <si>
    <t>车位122</t>
  </si>
  <si>
    <t>微型车位076</t>
  </si>
  <si>
    <t>微型车位102</t>
  </si>
  <si>
    <t>25只</t>
  </si>
  <si>
    <r>
      <t xml:space="preserve"> 附属用房：（车位25只，车库、自行车库58只）1172.66m</t>
    </r>
    <r>
      <rPr>
        <vertAlign val="superscript"/>
        <sz val="11"/>
        <rFont val="宋体"/>
        <family val="3"/>
        <charset val="134"/>
      </rPr>
      <t>2</t>
    </r>
    <phoneticPr fontId="7" type="noConversion"/>
  </si>
  <si>
    <t>阳光美地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</si>
</sst>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8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vertAlign val="superscript"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3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H21"/>
  <sheetViews>
    <sheetView workbookViewId="0">
      <selection activeCell="G2" sqref="G2:H2"/>
    </sheetView>
  </sheetViews>
  <sheetFormatPr defaultColWidth="9" defaultRowHeight="13.5"/>
  <cols>
    <col min="1" max="1" width="1.875" style="2" customWidth="1"/>
    <col min="2" max="2" width="14" style="3" customWidth="1"/>
    <col min="3" max="3" width="10.5" style="2" customWidth="1"/>
    <col min="4" max="4" width="8.75" style="2" customWidth="1"/>
    <col min="5" max="5" width="10.625" style="2" customWidth="1"/>
    <col min="6" max="6" width="12" style="2" customWidth="1"/>
    <col min="7" max="7" width="20.5" style="2" customWidth="1"/>
    <col min="8" max="8" width="18" style="2" customWidth="1"/>
    <col min="9" max="16384" width="9" style="2"/>
  </cols>
  <sheetData>
    <row r="1" spans="2:8" ht="54" customHeight="1">
      <c r="B1" s="62" t="s">
        <v>0</v>
      </c>
      <c r="C1" s="62"/>
      <c r="D1" s="62"/>
      <c r="E1" s="62"/>
      <c r="F1" s="62"/>
      <c r="G1" s="62"/>
      <c r="H1" s="62"/>
    </row>
    <row r="2" spans="2:8" s="1" customFormat="1" ht="30.75" customHeight="1">
      <c r="B2" s="4" t="s">
        <v>1</v>
      </c>
      <c r="C2" s="63" t="s">
        <v>2</v>
      </c>
      <c r="D2" s="63"/>
      <c r="E2" s="63"/>
      <c r="F2" s="5" t="s">
        <v>3</v>
      </c>
      <c r="G2" s="63" t="s">
        <v>162</v>
      </c>
      <c r="H2" s="64"/>
    </row>
    <row r="3" spans="2:8" s="1" customFormat="1" ht="29.25" customHeight="1">
      <c r="B3" s="34" t="s">
        <v>4</v>
      </c>
      <c r="C3" s="38" t="s">
        <v>5</v>
      </c>
      <c r="D3" s="39"/>
      <c r="E3" s="40"/>
      <c r="F3" s="6" t="s">
        <v>6</v>
      </c>
      <c r="G3" s="45" t="s">
        <v>7</v>
      </c>
      <c r="H3" s="61"/>
    </row>
    <row r="4" spans="2:8" s="1" customFormat="1" ht="32.25" customHeight="1">
      <c r="B4" s="35"/>
      <c r="C4" s="41"/>
      <c r="D4" s="42"/>
      <c r="E4" s="43"/>
      <c r="F4" s="6" t="s">
        <v>8</v>
      </c>
      <c r="G4" s="45" t="s">
        <v>9</v>
      </c>
      <c r="H4" s="61"/>
    </row>
    <row r="5" spans="2:8" s="1" customFormat="1" ht="40.5">
      <c r="B5" s="9" t="s">
        <v>10</v>
      </c>
      <c r="C5" s="7" t="s">
        <v>11</v>
      </c>
      <c r="D5" s="6" t="s">
        <v>12</v>
      </c>
      <c r="E5" s="45" t="s">
        <v>13</v>
      </c>
      <c r="F5" s="45"/>
      <c r="G5" s="6" t="s">
        <v>14</v>
      </c>
      <c r="H5" s="8">
        <v>1.7</v>
      </c>
    </row>
    <row r="6" spans="2:8" s="1" customFormat="1">
      <c r="B6" s="9" t="s">
        <v>15</v>
      </c>
      <c r="C6" s="7" t="s">
        <v>16</v>
      </c>
      <c r="D6" s="6" t="s">
        <v>17</v>
      </c>
      <c r="E6" s="10">
        <v>0.3</v>
      </c>
      <c r="F6" s="6" t="s">
        <v>18</v>
      </c>
      <c r="G6" s="59"/>
      <c r="H6" s="60"/>
    </row>
    <row r="7" spans="2:8" s="1" customFormat="1" ht="28.5" customHeight="1">
      <c r="B7" s="9" t="s">
        <v>19</v>
      </c>
      <c r="C7" s="45" t="s">
        <v>20</v>
      </c>
      <c r="D7" s="45"/>
      <c r="E7" s="45"/>
      <c r="F7" s="6" t="s">
        <v>21</v>
      </c>
      <c r="G7" s="45" t="s">
        <v>22</v>
      </c>
      <c r="H7" s="61"/>
    </row>
    <row r="8" spans="2:8" s="1" customFormat="1" ht="28.5" customHeight="1">
      <c r="B8" s="36" t="s">
        <v>23</v>
      </c>
      <c r="C8" s="11" t="s">
        <v>24</v>
      </c>
      <c r="D8" s="54" t="s">
        <v>25</v>
      </c>
      <c r="E8" s="54"/>
      <c r="F8" s="11" t="s">
        <v>26</v>
      </c>
      <c r="G8" s="54" t="s">
        <v>27</v>
      </c>
      <c r="H8" s="55"/>
    </row>
    <row r="9" spans="2:8" s="1" customFormat="1" ht="28.5" customHeight="1">
      <c r="B9" s="36"/>
      <c r="C9" s="49" t="s">
        <v>28</v>
      </c>
      <c r="D9" s="49"/>
      <c r="E9" s="54" t="s">
        <v>29</v>
      </c>
      <c r="F9" s="54"/>
      <c r="G9" s="54"/>
      <c r="H9" s="55"/>
    </row>
    <row r="10" spans="2:8" s="1" customFormat="1" ht="28.5" customHeight="1">
      <c r="B10" s="36"/>
      <c r="C10" s="49" t="s">
        <v>30</v>
      </c>
      <c r="D10" s="49"/>
      <c r="E10" s="54" t="s">
        <v>161</v>
      </c>
      <c r="F10" s="54"/>
      <c r="G10" s="54"/>
      <c r="H10" s="55"/>
    </row>
    <row r="11" spans="2:8" s="1" customFormat="1" ht="20.25" customHeight="1">
      <c r="B11" s="36" t="s">
        <v>31</v>
      </c>
      <c r="C11" s="11" t="s">
        <v>32</v>
      </c>
      <c r="D11" s="11" t="s">
        <v>33</v>
      </c>
      <c r="E11" s="11" t="s">
        <v>34</v>
      </c>
      <c r="F11" s="11" t="s">
        <v>35</v>
      </c>
      <c r="G11" s="11" t="s">
        <v>36</v>
      </c>
      <c r="H11" s="14" t="s">
        <v>37</v>
      </c>
    </row>
    <row r="12" spans="2:8" s="1" customFormat="1" ht="20.25" customHeight="1">
      <c r="B12" s="36"/>
      <c r="C12" s="12" t="s">
        <v>38</v>
      </c>
      <c r="D12" s="12" t="s">
        <v>38</v>
      </c>
      <c r="E12" s="12" t="s">
        <v>38</v>
      </c>
      <c r="F12" s="12" t="s">
        <v>39</v>
      </c>
      <c r="G12" s="12" t="s">
        <v>40</v>
      </c>
      <c r="H12" s="12" t="s">
        <v>40</v>
      </c>
    </row>
    <row r="13" spans="2:8" s="1" customFormat="1" ht="25.5" customHeight="1">
      <c r="B13" s="56" t="s">
        <v>41</v>
      </c>
      <c r="C13" s="53"/>
      <c r="D13" s="52"/>
      <c r="E13" s="57"/>
      <c r="F13" s="57"/>
      <c r="G13" s="57"/>
      <c r="H13" s="58"/>
    </row>
    <row r="14" spans="2:8" s="1" customFormat="1" ht="33.75" customHeight="1">
      <c r="B14" s="36" t="s">
        <v>42</v>
      </c>
      <c r="C14" s="49" t="s">
        <v>43</v>
      </c>
      <c r="D14" s="49"/>
      <c r="E14" s="49" t="s">
        <v>44</v>
      </c>
      <c r="F14" s="49"/>
      <c r="G14" s="11" t="s">
        <v>45</v>
      </c>
      <c r="H14" s="14" t="s">
        <v>46</v>
      </c>
    </row>
    <row r="15" spans="2:8" s="1" customFormat="1" ht="25.5" customHeight="1">
      <c r="B15" s="36"/>
      <c r="C15" s="50"/>
      <c r="D15" s="51"/>
      <c r="E15" s="52"/>
      <c r="F15" s="53"/>
      <c r="G15" s="12"/>
      <c r="H15" s="13"/>
    </row>
    <row r="16" spans="2:8" s="1" customFormat="1" ht="25.5" customHeight="1">
      <c r="B16" s="36"/>
      <c r="C16" s="49"/>
      <c r="D16" s="49"/>
      <c r="E16" s="52"/>
      <c r="F16" s="53"/>
      <c r="G16" s="12"/>
      <c r="H16" s="13"/>
    </row>
    <row r="17" spans="2:8" s="1" customFormat="1" ht="22.5" customHeight="1">
      <c r="B17" s="37" t="s">
        <v>47</v>
      </c>
      <c r="C17" s="44" t="s">
        <v>48</v>
      </c>
      <c r="D17" s="44"/>
      <c r="E17" s="44" t="s">
        <v>49</v>
      </c>
      <c r="F17" s="44"/>
      <c r="G17" s="6" t="s">
        <v>44</v>
      </c>
      <c r="H17" s="15" t="s">
        <v>45</v>
      </c>
    </row>
    <row r="18" spans="2:8" s="1" customFormat="1" ht="170.25" customHeight="1">
      <c r="B18" s="37"/>
      <c r="C18" s="45" t="s">
        <v>50</v>
      </c>
      <c r="D18" s="45"/>
      <c r="E18" s="45" t="s">
        <v>51</v>
      </c>
      <c r="F18" s="45"/>
      <c r="G18" s="16" t="s">
        <v>52</v>
      </c>
      <c r="H18" s="8" t="s">
        <v>53</v>
      </c>
    </row>
    <row r="19" spans="2:8" s="1" customFormat="1" ht="39" customHeight="1">
      <c r="B19" s="17" t="s">
        <v>54</v>
      </c>
      <c r="C19" s="46" t="s">
        <v>55</v>
      </c>
      <c r="D19" s="47"/>
      <c r="E19" s="47"/>
      <c r="F19" s="47"/>
      <c r="G19" s="47"/>
      <c r="H19" s="48"/>
    </row>
    <row r="21" spans="2:8">
      <c r="E21" s="31" t="s">
        <v>56</v>
      </c>
      <c r="F21" s="31"/>
      <c r="G21" s="32">
        <v>44172</v>
      </c>
      <c r="H21" s="33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7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45"/>
  <sheetViews>
    <sheetView workbookViewId="0">
      <selection activeCell="D18" sqref="D18"/>
    </sheetView>
  </sheetViews>
  <sheetFormatPr defaultColWidth="9" defaultRowHeight="13.5"/>
  <cols>
    <col min="1" max="1" width="5.625" style="22" customWidth="1"/>
    <col min="2" max="2" width="12.125" style="22" customWidth="1"/>
    <col min="3" max="4" width="9" style="22"/>
    <col min="5" max="5" width="7.5" style="22" customWidth="1"/>
    <col min="6" max="6" width="8.875" style="22" customWidth="1"/>
    <col min="7" max="7" width="9" style="22"/>
    <col min="8" max="8" width="7.875" style="22" customWidth="1"/>
    <col min="9" max="10" width="9" style="22"/>
    <col min="11" max="11" width="8" style="22" customWidth="1"/>
    <col min="12" max="16384" width="9" style="22"/>
  </cols>
  <sheetData>
    <row r="1" spans="1:11" ht="37.5" customHeight="1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" customFormat="1" ht="24.75" customHeight="1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9" t="s">
        <v>59</v>
      </c>
      <c r="K2" s="19"/>
    </row>
    <row r="3" spans="1:11" ht="19.5" customHeight="1">
      <c r="A3" s="24" t="s">
        <v>60</v>
      </c>
      <c r="B3" s="24" t="s">
        <v>61</v>
      </c>
      <c r="C3" s="24" t="s">
        <v>62</v>
      </c>
      <c r="D3" s="24" t="s">
        <v>63</v>
      </c>
      <c r="E3" s="24" t="s">
        <v>64</v>
      </c>
      <c r="F3" s="24" t="s">
        <v>65</v>
      </c>
      <c r="G3" s="24" t="s">
        <v>66</v>
      </c>
      <c r="H3" s="24" t="s">
        <v>67</v>
      </c>
      <c r="I3" s="24" t="s">
        <v>68</v>
      </c>
      <c r="J3" s="24" t="s">
        <v>69</v>
      </c>
      <c r="K3" s="24" t="s">
        <v>70</v>
      </c>
    </row>
    <row r="4" spans="1:11" ht="13.5" customHeight="1">
      <c r="A4" s="24">
        <v>1</v>
      </c>
      <c r="B4" s="24" t="s">
        <v>134</v>
      </c>
      <c r="C4" s="24" t="s">
        <v>72</v>
      </c>
      <c r="D4" s="24">
        <v>12.96</v>
      </c>
      <c r="E4" s="24" t="s">
        <v>135</v>
      </c>
      <c r="F4" s="24">
        <v>60000</v>
      </c>
      <c r="G4" s="24">
        <v>60000</v>
      </c>
      <c r="H4" s="24" t="s">
        <v>38</v>
      </c>
      <c r="I4" s="24">
        <v>70</v>
      </c>
      <c r="J4" s="24" t="s">
        <v>74</v>
      </c>
      <c r="K4" s="24"/>
    </row>
    <row r="5" spans="1:11" ht="13.5" customHeight="1">
      <c r="A5" s="24">
        <v>2</v>
      </c>
      <c r="B5" s="24" t="s">
        <v>136</v>
      </c>
      <c r="C5" s="24" t="s">
        <v>72</v>
      </c>
      <c r="D5" s="24">
        <v>12.96</v>
      </c>
      <c r="E5" s="24" t="s">
        <v>135</v>
      </c>
      <c r="F5" s="24">
        <v>60000</v>
      </c>
      <c r="G5" s="24">
        <v>60000</v>
      </c>
      <c r="H5" s="24" t="s">
        <v>38</v>
      </c>
      <c r="I5" s="24">
        <v>70</v>
      </c>
      <c r="J5" s="24" t="s">
        <v>74</v>
      </c>
      <c r="K5" s="24"/>
    </row>
    <row r="6" spans="1:11" ht="13.5" customHeight="1">
      <c r="A6" s="24">
        <v>3</v>
      </c>
      <c r="B6" s="24" t="s">
        <v>137</v>
      </c>
      <c r="C6" s="24" t="s">
        <v>72</v>
      </c>
      <c r="D6" s="24">
        <v>12.96</v>
      </c>
      <c r="E6" s="24" t="s">
        <v>135</v>
      </c>
      <c r="F6" s="24">
        <v>66400</v>
      </c>
      <c r="G6" s="24">
        <v>66400</v>
      </c>
      <c r="H6" s="24" t="s">
        <v>38</v>
      </c>
      <c r="I6" s="24">
        <v>70</v>
      </c>
      <c r="J6" s="24" t="s">
        <v>74</v>
      </c>
      <c r="K6" s="24"/>
    </row>
    <row r="7" spans="1:11" ht="13.5" customHeight="1">
      <c r="A7" s="24">
        <v>4</v>
      </c>
      <c r="B7" s="24" t="s">
        <v>138</v>
      </c>
      <c r="C7" s="24" t="s">
        <v>72</v>
      </c>
      <c r="D7" s="24">
        <v>12.96</v>
      </c>
      <c r="E7" s="24" t="s">
        <v>135</v>
      </c>
      <c r="F7" s="24">
        <v>60000</v>
      </c>
      <c r="G7" s="24">
        <v>60000</v>
      </c>
      <c r="H7" s="24" t="s">
        <v>38</v>
      </c>
      <c r="I7" s="24">
        <v>70</v>
      </c>
      <c r="J7" s="24" t="s">
        <v>74</v>
      </c>
      <c r="K7" s="24"/>
    </row>
    <row r="8" spans="1:11" ht="13.5" customHeight="1">
      <c r="A8" s="24">
        <v>5</v>
      </c>
      <c r="B8" s="24" t="s">
        <v>139</v>
      </c>
      <c r="C8" s="24" t="s">
        <v>72</v>
      </c>
      <c r="D8" s="24">
        <v>12.96</v>
      </c>
      <c r="E8" s="24" t="s">
        <v>135</v>
      </c>
      <c r="F8" s="24">
        <v>66400</v>
      </c>
      <c r="G8" s="24">
        <v>66400</v>
      </c>
      <c r="H8" s="24" t="s">
        <v>38</v>
      </c>
      <c r="I8" s="24">
        <v>70</v>
      </c>
      <c r="J8" s="24" t="s">
        <v>74</v>
      </c>
      <c r="K8" s="24"/>
    </row>
    <row r="9" spans="1:11" ht="13.5" customHeight="1">
      <c r="A9" s="24">
        <v>6</v>
      </c>
      <c r="B9" s="24" t="s">
        <v>140</v>
      </c>
      <c r="C9" s="24" t="s">
        <v>72</v>
      </c>
      <c r="D9" s="24">
        <v>12.96</v>
      </c>
      <c r="E9" s="24" t="s">
        <v>135</v>
      </c>
      <c r="F9" s="24">
        <v>66400</v>
      </c>
      <c r="G9" s="24">
        <v>66400</v>
      </c>
      <c r="H9" s="24" t="s">
        <v>38</v>
      </c>
      <c r="I9" s="24">
        <v>70</v>
      </c>
      <c r="J9" s="24" t="s">
        <v>74</v>
      </c>
      <c r="K9" s="24"/>
    </row>
    <row r="10" spans="1:11" ht="13.5" customHeight="1">
      <c r="A10" s="24">
        <v>7</v>
      </c>
      <c r="B10" s="24" t="s">
        <v>141</v>
      </c>
      <c r="C10" s="24" t="s">
        <v>72</v>
      </c>
      <c r="D10" s="24">
        <v>12.96</v>
      </c>
      <c r="E10" s="24" t="s">
        <v>135</v>
      </c>
      <c r="F10" s="24">
        <v>66400</v>
      </c>
      <c r="G10" s="24">
        <v>66400</v>
      </c>
      <c r="H10" s="24" t="s">
        <v>38</v>
      </c>
      <c r="I10" s="24">
        <v>70</v>
      </c>
      <c r="J10" s="24" t="s">
        <v>74</v>
      </c>
      <c r="K10" s="24"/>
    </row>
    <row r="11" spans="1:11" ht="13.5" customHeight="1">
      <c r="A11" s="24">
        <v>8</v>
      </c>
      <c r="B11" s="24" t="s">
        <v>142</v>
      </c>
      <c r="C11" s="24" t="s">
        <v>72</v>
      </c>
      <c r="D11" s="24">
        <v>12.96</v>
      </c>
      <c r="E11" s="24" t="s">
        <v>135</v>
      </c>
      <c r="F11" s="24">
        <v>66400</v>
      </c>
      <c r="G11" s="24">
        <v>66400</v>
      </c>
      <c r="H11" s="24" t="s">
        <v>38</v>
      </c>
      <c r="I11" s="24">
        <v>70</v>
      </c>
      <c r="J11" s="24" t="s">
        <v>74</v>
      </c>
      <c r="K11" s="24"/>
    </row>
    <row r="12" spans="1:11" ht="13.5" customHeight="1">
      <c r="A12" s="24">
        <v>9</v>
      </c>
      <c r="B12" s="24" t="s">
        <v>143</v>
      </c>
      <c r="C12" s="24" t="s">
        <v>72</v>
      </c>
      <c r="D12" s="24">
        <v>12.96</v>
      </c>
      <c r="E12" s="24" t="s">
        <v>135</v>
      </c>
      <c r="F12" s="24">
        <v>60000</v>
      </c>
      <c r="G12" s="24">
        <v>60000</v>
      </c>
      <c r="H12" s="24" t="s">
        <v>38</v>
      </c>
      <c r="I12" s="24">
        <v>70</v>
      </c>
      <c r="J12" s="24" t="s">
        <v>74</v>
      </c>
      <c r="K12" s="24"/>
    </row>
    <row r="13" spans="1:11" ht="13.5" customHeight="1">
      <c r="A13" s="24">
        <v>10</v>
      </c>
      <c r="B13" s="24" t="s">
        <v>144</v>
      </c>
      <c r="C13" s="24" t="s">
        <v>72</v>
      </c>
      <c r="D13" s="24">
        <v>12.96</v>
      </c>
      <c r="E13" s="24" t="s">
        <v>135</v>
      </c>
      <c r="F13" s="24">
        <v>60000</v>
      </c>
      <c r="G13" s="24">
        <v>60000</v>
      </c>
      <c r="H13" s="24" t="s">
        <v>38</v>
      </c>
      <c r="I13" s="24">
        <v>70</v>
      </c>
      <c r="J13" s="24" t="s">
        <v>74</v>
      </c>
      <c r="K13" s="24"/>
    </row>
    <row r="14" spans="1:11" ht="13.5" customHeight="1">
      <c r="A14" s="24">
        <v>11</v>
      </c>
      <c r="B14" s="24" t="s">
        <v>145</v>
      </c>
      <c r="C14" s="24" t="s">
        <v>72</v>
      </c>
      <c r="D14" s="24">
        <v>12.96</v>
      </c>
      <c r="E14" s="24" t="s">
        <v>135</v>
      </c>
      <c r="F14" s="24">
        <v>60000</v>
      </c>
      <c r="G14" s="24">
        <v>60000</v>
      </c>
      <c r="H14" s="24" t="s">
        <v>38</v>
      </c>
      <c r="I14" s="24">
        <v>70</v>
      </c>
      <c r="J14" s="24" t="s">
        <v>74</v>
      </c>
      <c r="K14" s="24"/>
    </row>
    <row r="15" spans="1:11" ht="13.5" customHeight="1">
      <c r="A15" s="24">
        <v>12</v>
      </c>
      <c r="B15" s="24" t="s">
        <v>146</v>
      </c>
      <c r="C15" s="24" t="s">
        <v>72</v>
      </c>
      <c r="D15" s="24">
        <v>12.96</v>
      </c>
      <c r="E15" s="24" t="s">
        <v>135</v>
      </c>
      <c r="F15" s="24">
        <v>66400</v>
      </c>
      <c r="G15" s="24">
        <v>66400</v>
      </c>
      <c r="H15" s="24" t="s">
        <v>38</v>
      </c>
      <c r="I15" s="24">
        <v>70</v>
      </c>
      <c r="J15" s="24" t="s">
        <v>74</v>
      </c>
      <c r="K15" s="24"/>
    </row>
    <row r="16" spans="1:11" ht="13.5" customHeight="1">
      <c r="A16" s="24">
        <v>13</v>
      </c>
      <c r="B16" s="24" t="s">
        <v>147</v>
      </c>
      <c r="C16" s="24" t="s">
        <v>72</v>
      </c>
      <c r="D16" s="24">
        <v>12.96</v>
      </c>
      <c r="E16" s="24" t="s">
        <v>135</v>
      </c>
      <c r="F16" s="24">
        <v>66400</v>
      </c>
      <c r="G16" s="24">
        <v>66400</v>
      </c>
      <c r="H16" s="24" t="s">
        <v>38</v>
      </c>
      <c r="I16" s="24">
        <v>70</v>
      </c>
      <c r="J16" s="24" t="s">
        <v>74</v>
      </c>
      <c r="K16" s="24"/>
    </row>
    <row r="17" spans="1:11" ht="13.5" customHeight="1">
      <c r="A17" s="24">
        <v>14</v>
      </c>
      <c r="B17" s="24" t="s">
        <v>148</v>
      </c>
      <c r="C17" s="24" t="s">
        <v>72</v>
      </c>
      <c r="D17" s="24">
        <v>12.96</v>
      </c>
      <c r="E17" s="24" t="s">
        <v>135</v>
      </c>
      <c r="F17" s="24">
        <v>66400</v>
      </c>
      <c r="G17" s="24">
        <v>66400</v>
      </c>
      <c r="H17" s="24" t="s">
        <v>38</v>
      </c>
      <c r="I17" s="24">
        <v>70</v>
      </c>
      <c r="J17" s="24" t="s">
        <v>74</v>
      </c>
      <c r="K17" s="24"/>
    </row>
    <row r="18" spans="1:11" ht="13.5" customHeight="1">
      <c r="A18" s="24">
        <v>15</v>
      </c>
      <c r="B18" s="24" t="s">
        <v>149</v>
      </c>
      <c r="C18" s="24" t="s">
        <v>72</v>
      </c>
      <c r="D18" s="24">
        <v>12.96</v>
      </c>
      <c r="E18" s="24" t="s">
        <v>135</v>
      </c>
      <c r="F18" s="24">
        <v>66400</v>
      </c>
      <c r="G18" s="24">
        <v>66400</v>
      </c>
      <c r="H18" s="24" t="s">
        <v>38</v>
      </c>
      <c r="I18" s="24">
        <v>70</v>
      </c>
      <c r="J18" s="24" t="s">
        <v>74</v>
      </c>
      <c r="K18" s="24"/>
    </row>
    <row r="19" spans="1:11" ht="13.5" customHeight="1">
      <c r="A19" s="24">
        <v>16</v>
      </c>
      <c r="B19" s="24" t="s">
        <v>150</v>
      </c>
      <c r="C19" s="24" t="s">
        <v>72</v>
      </c>
      <c r="D19" s="24">
        <v>12.96</v>
      </c>
      <c r="E19" s="24" t="s">
        <v>135</v>
      </c>
      <c r="F19" s="24">
        <v>66400</v>
      </c>
      <c r="G19" s="24">
        <v>66400</v>
      </c>
      <c r="H19" s="24" t="s">
        <v>38</v>
      </c>
      <c r="I19" s="24">
        <v>70</v>
      </c>
      <c r="J19" s="24" t="s">
        <v>74</v>
      </c>
      <c r="K19" s="24"/>
    </row>
    <row r="20" spans="1:11" ht="13.5" customHeight="1">
      <c r="A20" s="24">
        <v>17</v>
      </c>
      <c r="B20" s="24" t="s">
        <v>151</v>
      </c>
      <c r="C20" s="24" t="s">
        <v>72</v>
      </c>
      <c r="D20" s="24">
        <v>12.96</v>
      </c>
      <c r="E20" s="24" t="s">
        <v>135</v>
      </c>
      <c r="F20" s="24">
        <v>66400</v>
      </c>
      <c r="G20" s="24">
        <v>66400</v>
      </c>
      <c r="H20" s="24" t="s">
        <v>38</v>
      </c>
      <c r="I20" s="24">
        <v>70</v>
      </c>
      <c r="J20" s="24" t="s">
        <v>74</v>
      </c>
      <c r="K20" s="24"/>
    </row>
    <row r="21" spans="1:11" ht="13.5" customHeight="1">
      <c r="A21" s="24">
        <v>18</v>
      </c>
      <c r="B21" s="24" t="s">
        <v>152</v>
      </c>
      <c r="C21" s="24" t="s">
        <v>72</v>
      </c>
      <c r="D21" s="24">
        <v>12.96</v>
      </c>
      <c r="E21" s="24" t="s">
        <v>135</v>
      </c>
      <c r="F21" s="24">
        <v>60000</v>
      </c>
      <c r="G21" s="24">
        <v>60000</v>
      </c>
      <c r="H21" s="24" t="s">
        <v>38</v>
      </c>
      <c r="I21" s="24">
        <v>70</v>
      </c>
      <c r="J21" s="24" t="s">
        <v>74</v>
      </c>
      <c r="K21" s="24"/>
    </row>
    <row r="22" spans="1:11" ht="13.5" customHeight="1">
      <c r="A22" s="24">
        <v>19</v>
      </c>
      <c r="B22" s="24" t="s">
        <v>153</v>
      </c>
      <c r="C22" s="24" t="s">
        <v>72</v>
      </c>
      <c r="D22" s="24">
        <v>12.96</v>
      </c>
      <c r="E22" s="24" t="s">
        <v>135</v>
      </c>
      <c r="F22" s="24">
        <v>60000</v>
      </c>
      <c r="G22" s="24">
        <v>60000</v>
      </c>
      <c r="H22" s="24" t="s">
        <v>38</v>
      </c>
      <c r="I22" s="24">
        <v>70</v>
      </c>
      <c r="J22" s="24" t="s">
        <v>74</v>
      </c>
      <c r="K22" s="24"/>
    </row>
    <row r="23" spans="1:11" ht="13.5" customHeight="1">
      <c r="A23" s="24">
        <v>20</v>
      </c>
      <c r="B23" s="24" t="s">
        <v>154</v>
      </c>
      <c r="C23" s="24" t="s">
        <v>72</v>
      </c>
      <c r="D23" s="24">
        <v>12.96</v>
      </c>
      <c r="E23" s="24" t="s">
        <v>135</v>
      </c>
      <c r="F23" s="24">
        <v>60000</v>
      </c>
      <c r="G23" s="24">
        <v>60000</v>
      </c>
      <c r="H23" s="24" t="s">
        <v>38</v>
      </c>
      <c r="I23" s="24">
        <v>70</v>
      </c>
      <c r="J23" s="24" t="s">
        <v>74</v>
      </c>
      <c r="K23" s="24"/>
    </row>
    <row r="24" spans="1:11" ht="13.5" customHeight="1">
      <c r="A24" s="24">
        <v>21</v>
      </c>
      <c r="B24" s="24" t="s">
        <v>155</v>
      </c>
      <c r="C24" s="24" t="s">
        <v>72</v>
      </c>
      <c r="D24" s="24">
        <v>12.96</v>
      </c>
      <c r="E24" s="24" t="s">
        <v>135</v>
      </c>
      <c r="F24" s="24">
        <v>60000</v>
      </c>
      <c r="G24" s="24">
        <v>60000</v>
      </c>
      <c r="H24" s="24" t="s">
        <v>38</v>
      </c>
      <c r="I24" s="24">
        <v>70</v>
      </c>
      <c r="J24" s="24" t="s">
        <v>74</v>
      </c>
      <c r="K24" s="24"/>
    </row>
    <row r="25" spans="1:11" ht="13.5" customHeight="1">
      <c r="A25" s="24">
        <v>22</v>
      </c>
      <c r="B25" s="24" t="s">
        <v>156</v>
      </c>
      <c r="C25" s="24" t="s">
        <v>72</v>
      </c>
      <c r="D25" s="24">
        <v>12.96</v>
      </c>
      <c r="E25" s="24" t="s">
        <v>135</v>
      </c>
      <c r="F25" s="24">
        <v>51200</v>
      </c>
      <c r="G25" s="24">
        <v>51200</v>
      </c>
      <c r="H25" s="24" t="s">
        <v>38</v>
      </c>
      <c r="I25" s="24">
        <v>70</v>
      </c>
      <c r="J25" s="24" t="s">
        <v>74</v>
      </c>
      <c r="K25" s="24"/>
    </row>
    <row r="26" spans="1:11" ht="13.5" customHeight="1">
      <c r="A26" s="24">
        <v>23</v>
      </c>
      <c r="B26" s="24" t="s">
        <v>157</v>
      </c>
      <c r="C26" s="24" t="s">
        <v>72</v>
      </c>
      <c r="D26" s="24">
        <v>12.96</v>
      </c>
      <c r="E26" s="24" t="s">
        <v>135</v>
      </c>
      <c r="F26" s="24">
        <v>66400</v>
      </c>
      <c r="G26" s="24">
        <v>66400</v>
      </c>
      <c r="H26" s="24" t="s">
        <v>38</v>
      </c>
      <c r="I26" s="24">
        <v>70</v>
      </c>
      <c r="J26" s="24" t="s">
        <v>74</v>
      </c>
      <c r="K26" s="24"/>
    </row>
    <row r="27" spans="1:11" ht="13.5" customHeight="1">
      <c r="A27" s="24">
        <v>24</v>
      </c>
      <c r="B27" s="24" t="s">
        <v>158</v>
      </c>
      <c r="C27" s="24" t="s">
        <v>72</v>
      </c>
      <c r="D27" s="24">
        <v>10.34</v>
      </c>
      <c r="E27" s="24" t="s">
        <v>135</v>
      </c>
      <c r="F27" s="24">
        <v>58100</v>
      </c>
      <c r="G27" s="24">
        <v>58100</v>
      </c>
      <c r="H27" s="24" t="s">
        <v>38</v>
      </c>
      <c r="I27" s="24">
        <v>70</v>
      </c>
      <c r="J27" s="24" t="s">
        <v>74</v>
      </c>
      <c r="K27" s="24"/>
    </row>
    <row r="28" spans="1:11" ht="13.5" customHeight="1">
      <c r="A28" s="24">
        <v>25</v>
      </c>
      <c r="B28" s="24" t="s">
        <v>159</v>
      </c>
      <c r="C28" s="24" t="s">
        <v>72</v>
      </c>
      <c r="D28" s="24">
        <v>10.34</v>
      </c>
      <c r="E28" s="24" t="s">
        <v>135</v>
      </c>
      <c r="F28" s="24">
        <v>58100</v>
      </c>
      <c r="G28" s="24">
        <v>58100</v>
      </c>
      <c r="H28" s="24" t="s">
        <v>38</v>
      </c>
      <c r="I28" s="24">
        <v>70</v>
      </c>
      <c r="J28" s="24" t="s">
        <v>74</v>
      </c>
      <c r="K28" s="24"/>
    </row>
    <row r="29" spans="1:11" ht="13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3.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3.5" customHeight="1">
      <c r="A31" s="25"/>
      <c r="B31" s="20" t="s">
        <v>160</v>
      </c>
      <c r="C31" s="25"/>
      <c r="D31" s="26">
        <f>SUM(D4:D30)</f>
        <v>318.76</v>
      </c>
      <c r="E31" s="25">
        <f>G31/A28</f>
        <v>62568</v>
      </c>
      <c r="F31" s="27">
        <f>G31/D31</f>
        <v>4907.1401681515872</v>
      </c>
      <c r="G31" s="21">
        <f>SUM(G4:G30)</f>
        <v>1564200</v>
      </c>
      <c r="H31" s="25"/>
      <c r="I31" s="25"/>
      <c r="J31" s="28"/>
      <c r="K31" s="28"/>
    </row>
    <row r="32" spans="1:11" ht="13.5" customHeight="1">
      <c r="A32" s="25"/>
      <c r="B32" s="20"/>
      <c r="C32" s="25"/>
      <c r="D32" s="26"/>
      <c r="E32" s="25"/>
      <c r="F32" s="25"/>
      <c r="G32" s="21"/>
      <c r="H32" s="25"/>
      <c r="I32" s="25"/>
      <c r="J32" s="28"/>
      <c r="K32" s="28"/>
    </row>
    <row r="33" spans="1:11" ht="13.5" customHeight="1">
      <c r="A33" s="25"/>
      <c r="B33" s="20"/>
      <c r="C33" s="25"/>
      <c r="D33" s="26"/>
      <c r="E33" s="25"/>
      <c r="F33" s="25"/>
      <c r="G33" s="21"/>
      <c r="H33" s="25"/>
      <c r="I33" s="25"/>
      <c r="J33" s="28"/>
      <c r="K33" s="28"/>
    </row>
    <row r="34" spans="1:11" ht="13.5" customHeight="1">
      <c r="A34" s="25"/>
      <c r="B34" s="20"/>
      <c r="C34" s="25"/>
      <c r="D34" s="26"/>
      <c r="E34" s="25"/>
      <c r="F34" s="25"/>
      <c r="G34" s="21"/>
      <c r="H34" s="25"/>
      <c r="I34" s="25"/>
      <c r="J34" s="28"/>
      <c r="K34" s="28"/>
    </row>
    <row r="35" spans="1:11" ht="13.5" customHeight="1">
      <c r="A35" s="25"/>
      <c r="B35" s="20"/>
      <c r="C35" s="25"/>
      <c r="D35" s="26"/>
      <c r="E35" s="25"/>
      <c r="F35" s="25"/>
      <c r="G35" s="21"/>
      <c r="H35" s="25"/>
      <c r="I35" s="25"/>
      <c r="J35" s="25"/>
      <c r="K35" s="25"/>
    </row>
    <row r="36" spans="1:11" ht="13.5" customHeight="1"/>
    <row r="37" spans="1:11" ht="13.5" customHeight="1"/>
    <row r="38" spans="1:11" ht="13.5" customHeight="1">
      <c r="I38" s="66" t="s">
        <v>133</v>
      </c>
      <c r="J38" s="66"/>
      <c r="K38" s="29">
        <v>12358</v>
      </c>
    </row>
    <row r="39" spans="1:11" ht="13.5" customHeight="1">
      <c r="I39" s="29"/>
      <c r="J39" s="29"/>
      <c r="K39" s="29"/>
    </row>
    <row r="40" spans="1:11" ht="13.5" customHeight="1">
      <c r="I40" s="66"/>
      <c r="J40" s="66"/>
      <c r="K40" s="66"/>
    </row>
    <row r="41" spans="1:11" ht="13.5" customHeight="1"/>
    <row r="42" spans="1:11" ht="13.5" customHeight="1"/>
    <row r="43" spans="1:11" ht="13.5" customHeight="1"/>
    <row r="44" spans="1:11" ht="13.5" customHeight="1"/>
    <row r="45" spans="1:11" ht="13.5" customHeight="1"/>
    <row r="46" spans="1:11" ht="13.5" customHeight="1"/>
    <row r="47" spans="1:11" ht="13.5" customHeight="1"/>
    <row r="48" spans="1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</sheetData>
  <mergeCells count="3">
    <mergeCell ref="A1:K1"/>
    <mergeCell ref="I38:J38"/>
    <mergeCell ref="I40:K40"/>
  </mergeCells>
  <phoneticPr fontId="7" type="noConversion"/>
  <pageMargins left="0.45" right="0.36" top="0.75" bottom="0.75" header="0.3" footer="0.3"/>
  <pageSetup paperSize="9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179"/>
  <sheetViews>
    <sheetView tabSelected="1" workbookViewId="0">
      <selection activeCell="E64" sqref="E64"/>
    </sheetView>
  </sheetViews>
  <sheetFormatPr defaultColWidth="9" defaultRowHeight="13.5"/>
  <cols>
    <col min="1" max="1" width="5.625" style="22" customWidth="1"/>
    <col min="2" max="2" width="12.125" style="22" customWidth="1"/>
    <col min="3" max="4" width="9" style="22"/>
    <col min="5" max="5" width="7.5" style="22" customWidth="1"/>
    <col min="6" max="6" width="8.875" style="22" customWidth="1"/>
    <col min="7" max="7" width="9" style="22"/>
    <col min="8" max="8" width="7.875" style="22" customWidth="1"/>
    <col min="9" max="10" width="9" style="22"/>
    <col min="11" max="11" width="8" style="22" customWidth="1"/>
    <col min="12" max="16384" width="9" style="22"/>
  </cols>
  <sheetData>
    <row r="1" spans="1:11" ht="37.5" customHeight="1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" customFormat="1" ht="24.75" customHeight="1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9" t="s">
        <v>59</v>
      </c>
      <c r="K2" s="19"/>
    </row>
    <row r="3" spans="1:11" ht="19.5" customHeight="1">
      <c r="A3" s="24" t="s">
        <v>60</v>
      </c>
      <c r="B3" s="24" t="s">
        <v>61</v>
      </c>
      <c r="C3" s="24" t="s">
        <v>62</v>
      </c>
      <c r="D3" s="24" t="s">
        <v>63</v>
      </c>
      <c r="E3" s="24" t="s">
        <v>64</v>
      </c>
      <c r="F3" s="24" t="s">
        <v>65</v>
      </c>
      <c r="G3" s="24" t="s">
        <v>66</v>
      </c>
      <c r="H3" s="24" t="s">
        <v>67</v>
      </c>
      <c r="I3" s="24" t="s">
        <v>68</v>
      </c>
      <c r="J3" s="24" t="s">
        <v>69</v>
      </c>
      <c r="K3" s="24" t="s">
        <v>70</v>
      </c>
    </row>
    <row r="4" spans="1:11" ht="13.5" customHeight="1">
      <c r="A4" s="24">
        <v>1</v>
      </c>
      <c r="B4" s="24" t="s">
        <v>71</v>
      </c>
      <c r="C4" s="24" t="s">
        <v>72</v>
      </c>
      <c r="D4" s="24">
        <v>5.41</v>
      </c>
      <c r="E4" s="24" t="s">
        <v>73</v>
      </c>
      <c r="F4" s="24">
        <v>4800</v>
      </c>
      <c r="G4" s="24">
        <f t="shared" ref="G4:G11" si="0">F4*D4</f>
        <v>25968</v>
      </c>
      <c r="H4" s="24" t="s">
        <v>38</v>
      </c>
      <c r="I4" s="24">
        <v>70</v>
      </c>
      <c r="J4" s="24" t="s">
        <v>74</v>
      </c>
      <c r="K4" s="24"/>
    </row>
    <row r="5" spans="1:11" ht="13.5" customHeight="1">
      <c r="A5" s="24">
        <v>2</v>
      </c>
      <c r="B5" s="24" t="s">
        <v>75</v>
      </c>
      <c r="C5" s="24" t="s">
        <v>72</v>
      </c>
      <c r="D5" s="24">
        <v>4.88</v>
      </c>
      <c r="E5" s="24" t="s">
        <v>73</v>
      </c>
      <c r="F5" s="24">
        <v>4800</v>
      </c>
      <c r="G5" s="24">
        <f t="shared" si="0"/>
        <v>23424</v>
      </c>
      <c r="H5" s="24" t="s">
        <v>38</v>
      </c>
      <c r="I5" s="24">
        <v>70</v>
      </c>
      <c r="J5" s="24" t="s">
        <v>74</v>
      </c>
      <c r="K5" s="24"/>
    </row>
    <row r="6" spans="1:11" ht="13.5" customHeight="1">
      <c r="A6" s="24">
        <v>3</v>
      </c>
      <c r="B6" s="24" t="s">
        <v>76</v>
      </c>
      <c r="C6" s="24" t="s">
        <v>72</v>
      </c>
      <c r="D6" s="24">
        <v>5.23</v>
      </c>
      <c r="E6" s="24" t="s">
        <v>73</v>
      </c>
      <c r="F6" s="24">
        <v>4800</v>
      </c>
      <c r="G6" s="24">
        <f t="shared" si="0"/>
        <v>25104</v>
      </c>
      <c r="H6" s="24" t="s">
        <v>38</v>
      </c>
      <c r="I6" s="24">
        <v>70</v>
      </c>
      <c r="J6" s="24" t="s">
        <v>74</v>
      </c>
      <c r="K6" s="24"/>
    </row>
    <row r="7" spans="1:11" ht="13.5" customHeight="1">
      <c r="A7" s="24">
        <v>4</v>
      </c>
      <c r="B7" s="24" t="s">
        <v>77</v>
      </c>
      <c r="C7" s="24" t="s">
        <v>72</v>
      </c>
      <c r="D7" s="24">
        <v>5.07</v>
      </c>
      <c r="E7" s="24" t="s">
        <v>73</v>
      </c>
      <c r="F7" s="24">
        <v>4800</v>
      </c>
      <c r="G7" s="24">
        <f t="shared" si="0"/>
        <v>24336</v>
      </c>
      <c r="H7" s="24" t="s">
        <v>38</v>
      </c>
      <c r="I7" s="24">
        <v>70</v>
      </c>
      <c r="J7" s="24" t="s">
        <v>74</v>
      </c>
      <c r="K7" s="24"/>
    </row>
    <row r="8" spans="1:11" ht="13.5" customHeight="1">
      <c r="A8" s="24">
        <v>5</v>
      </c>
      <c r="B8" s="24" t="s">
        <v>78</v>
      </c>
      <c r="C8" s="24" t="s">
        <v>72</v>
      </c>
      <c r="D8" s="24">
        <v>4.9400000000000004</v>
      </c>
      <c r="E8" s="24" t="s">
        <v>73</v>
      </c>
      <c r="F8" s="24">
        <v>4800</v>
      </c>
      <c r="G8" s="24">
        <f t="shared" si="0"/>
        <v>23712</v>
      </c>
      <c r="H8" s="24" t="s">
        <v>38</v>
      </c>
      <c r="I8" s="24">
        <v>70</v>
      </c>
      <c r="J8" s="24" t="s">
        <v>74</v>
      </c>
      <c r="K8" s="24"/>
    </row>
    <row r="9" spans="1:11" ht="13.5" customHeight="1">
      <c r="A9" s="24">
        <v>6</v>
      </c>
      <c r="B9" s="24" t="s">
        <v>79</v>
      </c>
      <c r="C9" s="24" t="s">
        <v>72</v>
      </c>
      <c r="D9" s="24">
        <v>5.31</v>
      </c>
      <c r="E9" s="24" t="s">
        <v>73</v>
      </c>
      <c r="F9" s="24">
        <v>4800</v>
      </c>
      <c r="G9" s="24">
        <f t="shared" si="0"/>
        <v>25488</v>
      </c>
      <c r="H9" s="24" t="s">
        <v>38</v>
      </c>
      <c r="I9" s="24">
        <v>70</v>
      </c>
      <c r="J9" s="24" t="s">
        <v>74</v>
      </c>
      <c r="K9" s="24"/>
    </row>
    <row r="10" spans="1:11" ht="13.5" customHeight="1">
      <c r="A10" s="24">
        <v>7</v>
      </c>
      <c r="B10" s="24" t="s">
        <v>80</v>
      </c>
      <c r="C10" s="24" t="s">
        <v>72</v>
      </c>
      <c r="D10" s="24">
        <v>5.07</v>
      </c>
      <c r="E10" s="24" t="s">
        <v>73</v>
      </c>
      <c r="F10" s="24">
        <v>4800</v>
      </c>
      <c r="G10" s="24">
        <f t="shared" si="0"/>
        <v>24336</v>
      </c>
      <c r="H10" s="24" t="s">
        <v>38</v>
      </c>
      <c r="I10" s="24">
        <v>70</v>
      </c>
      <c r="J10" s="24" t="s">
        <v>74</v>
      </c>
      <c r="K10" s="24"/>
    </row>
    <row r="11" spans="1:11" ht="13.5" customHeight="1">
      <c r="A11" s="24">
        <v>8</v>
      </c>
      <c r="B11" s="24" t="s">
        <v>81</v>
      </c>
      <c r="C11" s="24" t="s">
        <v>72</v>
      </c>
      <c r="D11" s="24">
        <v>5.42</v>
      </c>
      <c r="E11" s="24" t="s">
        <v>73</v>
      </c>
      <c r="F11" s="24">
        <v>4800</v>
      </c>
      <c r="G11" s="24">
        <f t="shared" si="0"/>
        <v>26016</v>
      </c>
      <c r="H11" s="24" t="s">
        <v>38</v>
      </c>
      <c r="I11" s="24">
        <v>70</v>
      </c>
      <c r="J11" s="24" t="s">
        <v>74</v>
      </c>
      <c r="K11" s="24"/>
    </row>
    <row r="12" spans="1:11" ht="13.5" customHeight="1">
      <c r="A12" s="24">
        <v>9</v>
      </c>
      <c r="B12" s="24" t="s">
        <v>82</v>
      </c>
      <c r="C12" s="24" t="s">
        <v>72</v>
      </c>
      <c r="D12" s="24">
        <v>5.42</v>
      </c>
      <c r="E12" s="24" t="s">
        <v>73</v>
      </c>
      <c r="F12" s="24">
        <v>4800</v>
      </c>
      <c r="G12" s="24">
        <f t="shared" ref="G12:G61" si="1">F12*D12</f>
        <v>26016</v>
      </c>
      <c r="H12" s="24" t="s">
        <v>38</v>
      </c>
      <c r="I12" s="24">
        <v>70</v>
      </c>
      <c r="J12" s="24" t="s">
        <v>74</v>
      </c>
      <c r="K12" s="24"/>
    </row>
    <row r="13" spans="1:11" ht="13.5" customHeight="1">
      <c r="A13" s="24">
        <v>10</v>
      </c>
      <c r="B13" s="24" t="s">
        <v>83</v>
      </c>
      <c r="C13" s="24" t="s">
        <v>72</v>
      </c>
      <c r="D13" s="24">
        <v>5.2</v>
      </c>
      <c r="E13" s="24" t="s">
        <v>73</v>
      </c>
      <c r="F13" s="24">
        <v>4800</v>
      </c>
      <c r="G13" s="24">
        <f t="shared" si="1"/>
        <v>24960</v>
      </c>
      <c r="H13" s="24" t="s">
        <v>38</v>
      </c>
      <c r="I13" s="24">
        <v>70</v>
      </c>
      <c r="J13" s="24" t="s">
        <v>74</v>
      </c>
      <c r="K13" s="24"/>
    </row>
    <row r="14" spans="1:11" ht="13.5" customHeight="1">
      <c r="A14" s="24">
        <v>11</v>
      </c>
      <c r="B14" s="24" t="s">
        <v>84</v>
      </c>
      <c r="C14" s="24" t="s">
        <v>72</v>
      </c>
      <c r="D14" s="24">
        <v>5.08</v>
      </c>
      <c r="E14" s="24" t="s">
        <v>73</v>
      </c>
      <c r="F14" s="24">
        <v>4800</v>
      </c>
      <c r="G14" s="24">
        <f t="shared" si="1"/>
        <v>24384</v>
      </c>
      <c r="H14" s="24" t="s">
        <v>38</v>
      </c>
      <c r="I14" s="24">
        <v>70</v>
      </c>
      <c r="J14" s="24" t="s">
        <v>74</v>
      </c>
      <c r="K14" s="24"/>
    </row>
    <row r="15" spans="1:11" ht="13.5" customHeight="1">
      <c r="A15" s="24">
        <v>12</v>
      </c>
      <c r="B15" s="24" t="s">
        <v>85</v>
      </c>
      <c r="C15" s="24" t="s">
        <v>72</v>
      </c>
      <c r="D15" s="24">
        <v>4.88</v>
      </c>
      <c r="E15" s="24" t="s">
        <v>73</v>
      </c>
      <c r="F15" s="24">
        <v>4800</v>
      </c>
      <c r="G15" s="24">
        <f t="shared" si="1"/>
        <v>23424</v>
      </c>
      <c r="H15" s="24" t="s">
        <v>38</v>
      </c>
      <c r="I15" s="24">
        <v>70</v>
      </c>
      <c r="J15" s="24" t="s">
        <v>74</v>
      </c>
      <c r="K15" s="24"/>
    </row>
    <row r="16" spans="1:11" ht="13.5" customHeight="1">
      <c r="A16" s="24">
        <v>13</v>
      </c>
      <c r="B16" s="24" t="s">
        <v>86</v>
      </c>
      <c r="C16" s="24" t="s">
        <v>72</v>
      </c>
      <c r="D16" s="24">
        <v>5.52</v>
      </c>
      <c r="E16" s="24" t="s">
        <v>73</v>
      </c>
      <c r="F16" s="24">
        <v>4800</v>
      </c>
      <c r="G16" s="24">
        <f t="shared" si="1"/>
        <v>26496</v>
      </c>
      <c r="H16" s="24" t="s">
        <v>38</v>
      </c>
      <c r="I16" s="24">
        <v>70</v>
      </c>
      <c r="J16" s="24" t="s">
        <v>74</v>
      </c>
      <c r="K16" s="24"/>
    </row>
    <row r="17" spans="1:11" ht="13.5" customHeight="1">
      <c r="A17" s="24">
        <v>14</v>
      </c>
      <c r="B17" s="24" t="s">
        <v>87</v>
      </c>
      <c r="C17" s="24" t="s">
        <v>72</v>
      </c>
      <c r="D17" s="24">
        <v>4.5199999999999996</v>
      </c>
      <c r="E17" s="24" t="s">
        <v>73</v>
      </c>
      <c r="F17" s="24">
        <v>4800</v>
      </c>
      <c r="G17" s="24">
        <f t="shared" si="1"/>
        <v>21696</v>
      </c>
      <c r="H17" s="24" t="s">
        <v>38</v>
      </c>
      <c r="I17" s="24">
        <v>70</v>
      </c>
      <c r="J17" s="24" t="s">
        <v>74</v>
      </c>
      <c r="K17" s="24"/>
    </row>
    <row r="18" spans="1:11" ht="13.5" customHeight="1">
      <c r="A18" s="24">
        <v>15</v>
      </c>
      <c r="B18" s="24" t="s">
        <v>88</v>
      </c>
      <c r="C18" s="24" t="s">
        <v>72</v>
      </c>
      <c r="D18" s="24">
        <v>9.27</v>
      </c>
      <c r="E18" s="24" t="s">
        <v>73</v>
      </c>
      <c r="F18" s="24">
        <v>4800</v>
      </c>
      <c r="G18" s="24">
        <f t="shared" si="1"/>
        <v>44496</v>
      </c>
      <c r="H18" s="24" t="s">
        <v>38</v>
      </c>
      <c r="I18" s="24">
        <v>70</v>
      </c>
      <c r="J18" s="24" t="s">
        <v>74</v>
      </c>
      <c r="K18" s="24"/>
    </row>
    <row r="19" spans="1:11" ht="13.5" customHeight="1">
      <c r="A19" s="24">
        <v>16</v>
      </c>
      <c r="B19" s="24" t="s">
        <v>89</v>
      </c>
      <c r="C19" s="24" t="s">
        <v>72</v>
      </c>
      <c r="D19" s="24">
        <v>6.85</v>
      </c>
      <c r="E19" s="24" t="s">
        <v>73</v>
      </c>
      <c r="F19" s="24">
        <v>4800</v>
      </c>
      <c r="G19" s="24">
        <f t="shared" si="1"/>
        <v>32880</v>
      </c>
      <c r="H19" s="24" t="s">
        <v>38</v>
      </c>
      <c r="I19" s="24">
        <v>70</v>
      </c>
      <c r="J19" s="24" t="s">
        <v>74</v>
      </c>
      <c r="K19" s="24"/>
    </row>
    <row r="20" spans="1:11" ht="13.5" customHeight="1">
      <c r="A20" s="24">
        <v>17</v>
      </c>
      <c r="B20" s="24" t="s">
        <v>90</v>
      </c>
      <c r="C20" s="24" t="s">
        <v>72</v>
      </c>
      <c r="D20" s="24">
        <v>29.11</v>
      </c>
      <c r="E20" s="24" t="s">
        <v>73</v>
      </c>
      <c r="F20" s="24">
        <v>4800</v>
      </c>
      <c r="G20" s="24">
        <f t="shared" si="1"/>
        <v>139728</v>
      </c>
      <c r="H20" s="24" t="s">
        <v>38</v>
      </c>
      <c r="I20" s="24">
        <v>70</v>
      </c>
      <c r="J20" s="24" t="s">
        <v>74</v>
      </c>
      <c r="K20" s="24"/>
    </row>
    <row r="21" spans="1:11" ht="13.5" customHeight="1">
      <c r="A21" s="24">
        <v>18</v>
      </c>
      <c r="B21" s="24" t="s">
        <v>91</v>
      </c>
      <c r="C21" s="24" t="s">
        <v>72</v>
      </c>
      <c r="D21" s="24">
        <v>31.48</v>
      </c>
      <c r="E21" s="24" t="s">
        <v>73</v>
      </c>
      <c r="F21" s="24">
        <v>4800</v>
      </c>
      <c r="G21" s="24">
        <f t="shared" si="1"/>
        <v>151104</v>
      </c>
      <c r="H21" s="24" t="s">
        <v>38</v>
      </c>
      <c r="I21" s="24">
        <v>70</v>
      </c>
      <c r="J21" s="24" t="s">
        <v>74</v>
      </c>
      <c r="K21" s="24"/>
    </row>
    <row r="22" spans="1:11" ht="13.5" customHeight="1">
      <c r="A22" s="24">
        <v>19</v>
      </c>
      <c r="B22" s="24" t="s">
        <v>92</v>
      </c>
      <c r="C22" s="24" t="s">
        <v>72</v>
      </c>
      <c r="D22" s="24">
        <v>6.39</v>
      </c>
      <c r="E22" s="24" t="s">
        <v>73</v>
      </c>
      <c r="F22" s="24">
        <v>4800</v>
      </c>
      <c r="G22" s="24">
        <f t="shared" si="1"/>
        <v>30672</v>
      </c>
      <c r="H22" s="24" t="s">
        <v>38</v>
      </c>
      <c r="I22" s="24">
        <v>70</v>
      </c>
      <c r="J22" s="24" t="s">
        <v>74</v>
      </c>
      <c r="K22" s="24"/>
    </row>
    <row r="23" spans="1:11" ht="13.5" customHeight="1">
      <c r="A23" s="24">
        <v>20</v>
      </c>
      <c r="B23" s="24" t="s">
        <v>93</v>
      </c>
      <c r="C23" s="24" t="s">
        <v>72</v>
      </c>
      <c r="D23" s="24">
        <v>6.56</v>
      </c>
      <c r="E23" s="24" t="s">
        <v>73</v>
      </c>
      <c r="F23" s="24">
        <v>4800</v>
      </c>
      <c r="G23" s="24">
        <f t="shared" si="1"/>
        <v>31488</v>
      </c>
      <c r="H23" s="24" t="s">
        <v>38</v>
      </c>
      <c r="I23" s="24">
        <v>70</v>
      </c>
      <c r="J23" s="24" t="s">
        <v>74</v>
      </c>
      <c r="K23" s="24"/>
    </row>
    <row r="24" spans="1:11" ht="13.5" customHeight="1">
      <c r="A24" s="24">
        <v>21</v>
      </c>
      <c r="B24" s="24" t="s">
        <v>94</v>
      </c>
      <c r="C24" s="24" t="s">
        <v>72</v>
      </c>
      <c r="D24" s="24">
        <v>6.56</v>
      </c>
      <c r="E24" s="24" t="s">
        <v>73</v>
      </c>
      <c r="F24" s="24">
        <v>4800</v>
      </c>
      <c r="G24" s="24">
        <f t="shared" si="1"/>
        <v>31488</v>
      </c>
      <c r="H24" s="24" t="s">
        <v>38</v>
      </c>
      <c r="I24" s="24">
        <v>70</v>
      </c>
      <c r="J24" s="24" t="s">
        <v>74</v>
      </c>
      <c r="K24" s="24"/>
    </row>
    <row r="25" spans="1:11" ht="13.5" customHeight="1">
      <c r="A25" s="24">
        <v>22</v>
      </c>
      <c r="B25" s="24" t="s">
        <v>95</v>
      </c>
      <c r="C25" s="24" t="s">
        <v>72</v>
      </c>
      <c r="D25" s="24">
        <v>29.37</v>
      </c>
      <c r="E25" s="24" t="s">
        <v>73</v>
      </c>
      <c r="F25" s="24">
        <v>4800</v>
      </c>
      <c r="G25" s="24">
        <f t="shared" si="1"/>
        <v>140976</v>
      </c>
      <c r="H25" s="24" t="s">
        <v>38</v>
      </c>
      <c r="I25" s="24">
        <v>70</v>
      </c>
      <c r="J25" s="24" t="s">
        <v>74</v>
      </c>
      <c r="K25" s="24"/>
    </row>
    <row r="26" spans="1:11" ht="13.5" customHeight="1">
      <c r="A26" s="24">
        <v>23</v>
      </c>
      <c r="B26" s="24" t="s">
        <v>96</v>
      </c>
      <c r="C26" s="24" t="s">
        <v>72</v>
      </c>
      <c r="D26" s="24">
        <v>6.85</v>
      </c>
      <c r="E26" s="24" t="s">
        <v>73</v>
      </c>
      <c r="F26" s="24">
        <v>4800</v>
      </c>
      <c r="G26" s="24">
        <f t="shared" si="1"/>
        <v>32880</v>
      </c>
      <c r="H26" s="24" t="s">
        <v>38</v>
      </c>
      <c r="I26" s="24">
        <v>70</v>
      </c>
      <c r="J26" s="24" t="s">
        <v>74</v>
      </c>
      <c r="K26" s="24"/>
    </row>
    <row r="27" spans="1:11" ht="13.5" customHeight="1">
      <c r="A27" s="24">
        <v>24</v>
      </c>
      <c r="B27" s="24" t="s">
        <v>97</v>
      </c>
      <c r="C27" s="24" t="s">
        <v>72</v>
      </c>
      <c r="D27" s="24">
        <v>29.37</v>
      </c>
      <c r="E27" s="24" t="s">
        <v>73</v>
      </c>
      <c r="F27" s="24">
        <v>4800</v>
      </c>
      <c r="G27" s="24">
        <f t="shared" si="1"/>
        <v>140976</v>
      </c>
      <c r="H27" s="24" t="s">
        <v>38</v>
      </c>
      <c r="I27" s="24">
        <v>70</v>
      </c>
      <c r="J27" s="24" t="s">
        <v>74</v>
      </c>
      <c r="K27" s="24"/>
    </row>
    <row r="28" spans="1:11" ht="13.5" customHeight="1">
      <c r="A28" s="24">
        <v>25</v>
      </c>
      <c r="B28" s="24" t="s">
        <v>98</v>
      </c>
      <c r="C28" s="24" t="s">
        <v>72</v>
      </c>
      <c r="D28" s="24">
        <v>27.79</v>
      </c>
      <c r="E28" s="24" t="s">
        <v>73</v>
      </c>
      <c r="F28" s="24">
        <v>4800</v>
      </c>
      <c r="G28" s="24">
        <f t="shared" si="1"/>
        <v>133392</v>
      </c>
      <c r="H28" s="24" t="s">
        <v>38</v>
      </c>
      <c r="I28" s="24">
        <v>70</v>
      </c>
      <c r="J28" s="24" t="s">
        <v>74</v>
      </c>
      <c r="K28" s="24"/>
    </row>
    <row r="29" spans="1:11" ht="13.5" customHeight="1">
      <c r="A29" s="24">
        <v>26</v>
      </c>
      <c r="B29" s="24" t="s">
        <v>99</v>
      </c>
      <c r="C29" s="24" t="s">
        <v>72</v>
      </c>
      <c r="D29" s="24">
        <v>28.07</v>
      </c>
      <c r="E29" s="24" t="s">
        <v>73</v>
      </c>
      <c r="F29" s="24">
        <v>4800</v>
      </c>
      <c r="G29" s="24">
        <f t="shared" si="1"/>
        <v>134736</v>
      </c>
      <c r="H29" s="24" t="s">
        <v>38</v>
      </c>
      <c r="I29" s="24">
        <v>70</v>
      </c>
      <c r="J29" s="24" t="s">
        <v>74</v>
      </c>
      <c r="K29" s="24"/>
    </row>
    <row r="30" spans="1:11" ht="13.5" customHeight="1">
      <c r="A30" s="24">
        <v>27</v>
      </c>
      <c r="B30" s="24" t="s">
        <v>100</v>
      </c>
      <c r="C30" s="24" t="s">
        <v>72</v>
      </c>
      <c r="D30" s="24">
        <v>12.67</v>
      </c>
      <c r="E30" s="24" t="s">
        <v>73</v>
      </c>
      <c r="F30" s="24">
        <v>4800</v>
      </c>
      <c r="G30" s="24">
        <f t="shared" si="1"/>
        <v>60816</v>
      </c>
      <c r="H30" s="24" t="s">
        <v>38</v>
      </c>
      <c r="I30" s="24">
        <v>70</v>
      </c>
      <c r="J30" s="24" t="s">
        <v>74</v>
      </c>
      <c r="K30" s="24"/>
    </row>
    <row r="31" spans="1:11" ht="13.5" customHeight="1">
      <c r="A31" s="24">
        <v>28</v>
      </c>
      <c r="B31" s="24" t="s">
        <v>101</v>
      </c>
      <c r="C31" s="24" t="s">
        <v>72</v>
      </c>
      <c r="D31" s="24">
        <v>28.98</v>
      </c>
      <c r="E31" s="24" t="s">
        <v>73</v>
      </c>
      <c r="F31" s="24">
        <v>4800</v>
      </c>
      <c r="G31" s="24">
        <f t="shared" si="1"/>
        <v>139104</v>
      </c>
      <c r="H31" s="24" t="s">
        <v>38</v>
      </c>
      <c r="I31" s="24">
        <v>70</v>
      </c>
      <c r="J31" s="24" t="s">
        <v>74</v>
      </c>
      <c r="K31" s="24"/>
    </row>
    <row r="32" spans="1:11" ht="13.5" customHeight="1">
      <c r="A32" s="24">
        <v>29</v>
      </c>
      <c r="B32" s="24" t="s">
        <v>102</v>
      </c>
      <c r="C32" s="24" t="s">
        <v>72</v>
      </c>
      <c r="D32" s="24">
        <v>5.15</v>
      </c>
      <c r="E32" s="24" t="s">
        <v>73</v>
      </c>
      <c r="F32" s="24">
        <v>4800</v>
      </c>
      <c r="G32" s="24">
        <f t="shared" si="1"/>
        <v>24720</v>
      </c>
      <c r="H32" s="24" t="s">
        <v>38</v>
      </c>
      <c r="I32" s="24">
        <v>70</v>
      </c>
      <c r="J32" s="24" t="s">
        <v>74</v>
      </c>
      <c r="K32" s="24"/>
    </row>
    <row r="33" spans="1:11" ht="13.5" customHeight="1">
      <c r="A33" s="24">
        <v>30</v>
      </c>
      <c r="B33" s="24" t="s">
        <v>103</v>
      </c>
      <c r="C33" s="24" t="s">
        <v>72</v>
      </c>
      <c r="D33" s="24">
        <v>7.76</v>
      </c>
      <c r="E33" s="24" t="s">
        <v>73</v>
      </c>
      <c r="F33" s="24">
        <v>4800</v>
      </c>
      <c r="G33" s="24">
        <f t="shared" si="1"/>
        <v>37248</v>
      </c>
      <c r="H33" s="24" t="s">
        <v>38</v>
      </c>
      <c r="I33" s="24">
        <v>70</v>
      </c>
      <c r="J33" s="24" t="s">
        <v>74</v>
      </c>
      <c r="K33" s="24"/>
    </row>
    <row r="34" spans="1:11" ht="13.5" customHeight="1">
      <c r="A34" s="24">
        <v>31</v>
      </c>
      <c r="B34" s="24" t="s">
        <v>104</v>
      </c>
      <c r="C34" s="24" t="s">
        <v>72</v>
      </c>
      <c r="D34" s="24">
        <v>6.05</v>
      </c>
      <c r="E34" s="24" t="s">
        <v>73</v>
      </c>
      <c r="F34" s="24">
        <v>4800</v>
      </c>
      <c r="G34" s="24">
        <f t="shared" si="1"/>
        <v>29040</v>
      </c>
      <c r="H34" s="24" t="s">
        <v>38</v>
      </c>
      <c r="I34" s="24">
        <v>70</v>
      </c>
      <c r="J34" s="24" t="s">
        <v>74</v>
      </c>
      <c r="K34" s="24"/>
    </row>
    <row r="35" spans="1:11" ht="13.5" customHeight="1">
      <c r="A35" s="24">
        <v>32</v>
      </c>
      <c r="B35" s="24" t="s">
        <v>105</v>
      </c>
      <c r="C35" s="24" t="s">
        <v>72</v>
      </c>
      <c r="D35" s="24">
        <v>7.76</v>
      </c>
      <c r="E35" s="24" t="s">
        <v>73</v>
      </c>
      <c r="F35" s="24">
        <v>4800</v>
      </c>
      <c r="G35" s="24">
        <f t="shared" si="1"/>
        <v>37248</v>
      </c>
      <c r="H35" s="24" t="s">
        <v>38</v>
      </c>
      <c r="I35" s="24">
        <v>70</v>
      </c>
      <c r="J35" s="24" t="s">
        <v>74</v>
      </c>
      <c r="K35" s="24"/>
    </row>
    <row r="36" spans="1:11" ht="13.5" customHeight="1">
      <c r="A36" s="24">
        <v>33</v>
      </c>
      <c r="B36" s="24" t="s">
        <v>106</v>
      </c>
      <c r="C36" s="24" t="s">
        <v>72</v>
      </c>
      <c r="D36" s="24">
        <v>28.04</v>
      </c>
      <c r="E36" s="24" t="s">
        <v>73</v>
      </c>
      <c r="F36" s="24">
        <v>4800</v>
      </c>
      <c r="G36" s="24">
        <f t="shared" si="1"/>
        <v>134592</v>
      </c>
      <c r="H36" s="24" t="s">
        <v>38</v>
      </c>
      <c r="I36" s="24">
        <v>70</v>
      </c>
      <c r="J36" s="24" t="s">
        <v>74</v>
      </c>
      <c r="K36" s="24"/>
    </row>
    <row r="37" spans="1:11" ht="13.5" customHeight="1">
      <c r="A37" s="24">
        <v>34</v>
      </c>
      <c r="B37" s="24" t="s">
        <v>107</v>
      </c>
      <c r="C37" s="24" t="s">
        <v>72</v>
      </c>
      <c r="D37" s="24">
        <v>12.54</v>
      </c>
      <c r="E37" s="24" t="s">
        <v>73</v>
      </c>
      <c r="F37" s="24">
        <v>4800</v>
      </c>
      <c r="G37" s="24">
        <f t="shared" si="1"/>
        <v>60192</v>
      </c>
      <c r="H37" s="24" t="s">
        <v>38</v>
      </c>
      <c r="I37" s="24">
        <v>70</v>
      </c>
      <c r="J37" s="24" t="s">
        <v>74</v>
      </c>
      <c r="K37" s="24"/>
    </row>
    <row r="38" spans="1:11" ht="13.5" customHeight="1">
      <c r="A38" s="24">
        <v>35</v>
      </c>
      <c r="B38" s="24" t="s">
        <v>108</v>
      </c>
      <c r="C38" s="24" t="s">
        <v>72</v>
      </c>
      <c r="D38" s="24">
        <v>6.38</v>
      </c>
      <c r="E38" s="24" t="s">
        <v>73</v>
      </c>
      <c r="F38" s="24">
        <v>4800</v>
      </c>
      <c r="G38" s="24">
        <f t="shared" si="1"/>
        <v>30624</v>
      </c>
      <c r="H38" s="24" t="s">
        <v>38</v>
      </c>
      <c r="I38" s="24">
        <v>70</v>
      </c>
      <c r="J38" s="24" t="s">
        <v>74</v>
      </c>
      <c r="K38" s="24"/>
    </row>
    <row r="39" spans="1:11" ht="13.5" customHeight="1">
      <c r="A39" s="24">
        <v>36</v>
      </c>
      <c r="B39" s="24" t="s">
        <v>109</v>
      </c>
      <c r="C39" s="24" t="s">
        <v>72</v>
      </c>
      <c r="D39" s="24">
        <v>14.64</v>
      </c>
      <c r="E39" s="24" t="s">
        <v>73</v>
      </c>
      <c r="F39" s="24">
        <v>4800</v>
      </c>
      <c r="G39" s="24">
        <f t="shared" si="1"/>
        <v>70272</v>
      </c>
      <c r="H39" s="24" t="s">
        <v>38</v>
      </c>
      <c r="I39" s="24">
        <v>70</v>
      </c>
      <c r="J39" s="24" t="s">
        <v>74</v>
      </c>
      <c r="K39" s="24"/>
    </row>
    <row r="40" spans="1:11" ht="13.5" customHeight="1">
      <c r="A40" s="24">
        <v>37</v>
      </c>
      <c r="B40" s="24" t="s">
        <v>110</v>
      </c>
      <c r="C40" s="24" t="s">
        <v>72</v>
      </c>
      <c r="D40" s="24">
        <v>12.62</v>
      </c>
      <c r="E40" s="24" t="s">
        <v>73</v>
      </c>
      <c r="F40" s="24">
        <v>3699.21</v>
      </c>
      <c r="G40" s="24">
        <v>46684</v>
      </c>
      <c r="H40" s="24" t="s">
        <v>38</v>
      </c>
      <c r="I40" s="24">
        <v>70</v>
      </c>
      <c r="J40" s="24" t="s">
        <v>74</v>
      </c>
      <c r="K40" s="24"/>
    </row>
    <row r="41" spans="1:11" ht="13.5" customHeight="1">
      <c r="A41" s="24">
        <v>38</v>
      </c>
      <c r="B41" s="24" t="s">
        <v>111</v>
      </c>
      <c r="C41" s="24" t="s">
        <v>72</v>
      </c>
      <c r="D41" s="24">
        <v>10.43</v>
      </c>
      <c r="E41" s="24" t="s">
        <v>73</v>
      </c>
      <c r="F41" s="24">
        <v>4800</v>
      </c>
      <c r="G41" s="24">
        <f t="shared" si="1"/>
        <v>50064</v>
      </c>
      <c r="H41" s="24" t="s">
        <v>38</v>
      </c>
      <c r="I41" s="24">
        <v>70</v>
      </c>
      <c r="J41" s="24" t="s">
        <v>74</v>
      </c>
      <c r="K41" s="24"/>
    </row>
    <row r="42" spans="1:11" ht="13.5" customHeight="1">
      <c r="A42" s="24">
        <v>39</v>
      </c>
      <c r="B42" s="24" t="s">
        <v>112</v>
      </c>
      <c r="C42" s="24" t="s">
        <v>72</v>
      </c>
      <c r="D42" s="24">
        <v>12.56</v>
      </c>
      <c r="E42" s="24" t="s">
        <v>73</v>
      </c>
      <c r="F42" s="24">
        <v>4800</v>
      </c>
      <c r="G42" s="24">
        <f t="shared" si="1"/>
        <v>60288</v>
      </c>
      <c r="H42" s="24" t="s">
        <v>38</v>
      </c>
      <c r="I42" s="24">
        <v>70</v>
      </c>
      <c r="J42" s="24" t="s">
        <v>74</v>
      </c>
      <c r="K42" s="24"/>
    </row>
    <row r="43" spans="1:11" ht="13.5" customHeight="1">
      <c r="A43" s="24">
        <v>40</v>
      </c>
      <c r="B43" s="24" t="s">
        <v>113</v>
      </c>
      <c r="C43" s="24" t="s">
        <v>72</v>
      </c>
      <c r="D43" s="24">
        <v>12.53</v>
      </c>
      <c r="E43" s="24" t="s">
        <v>73</v>
      </c>
      <c r="F43" s="24">
        <v>4800</v>
      </c>
      <c r="G43" s="24">
        <f t="shared" si="1"/>
        <v>60144</v>
      </c>
      <c r="H43" s="24" t="s">
        <v>38</v>
      </c>
      <c r="I43" s="24">
        <v>70</v>
      </c>
      <c r="J43" s="24" t="s">
        <v>74</v>
      </c>
      <c r="K43" s="24"/>
    </row>
    <row r="44" spans="1:11" ht="13.5" customHeight="1">
      <c r="A44" s="24">
        <v>41</v>
      </c>
      <c r="B44" s="24" t="s">
        <v>114</v>
      </c>
      <c r="C44" s="24" t="s">
        <v>72</v>
      </c>
      <c r="D44" s="24">
        <v>12</v>
      </c>
      <c r="E44" s="24" t="s">
        <v>73</v>
      </c>
      <c r="F44" s="24">
        <v>4800</v>
      </c>
      <c r="G44" s="24">
        <f t="shared" si="1"/>
        <v>57600</v>
      </c>
      <c r="H44" s="24" t="s">
        <v>38</v>
      </c>
      <c r="I44" s="24">
        <v>70</v>
      </c>
      <c r="J44" s="24" t="s">
        <v>74</v>
      </c>
      <c r="K44" s="24"/>
    </row>
    <row r="45" spans="1:11" ht="13.5" customHeight="1">
      <c r="A45" s="24">
        <v>42</v>
      </c>
      <c r="B45" s="24" t="s">
        <v>115</v>
      </c>
      <c r="C45" s="24" t="s">
        <v>72</v>
      </c>
      <c r="D45" s="24">
        <v>21.89</v>
      </c>
      <c r="E45" s="24" t="s">
        <v>73</v>
      </c>
      <c r="F45" s="24">
        <v>5200</v>
      </c>
      <c r="G45" s="24">
        <f t="shared" si="1"/>
        <v>113828</v>
      </c>
      <c r="H45" s="24" t="s">
        <v>38</v>
      </c>
      <c r="I45" s="24">
        <v>70</v>
      </c>
      <c r="J45" s="24" t="s">
        <v>74</v>
      </c>
      <c r="K45" s="24"/>
    </row>
    <row r="46" spans="1:11" ht="13.5" customHeight="1">
      <c r="A46" s="24">
        <v>43</v>
      </c>
      <c r="B46" s="24" t="s">
        <v>116</v>
      </c>
      <c r="C46" s="24" t="s">
        <v>72</v>
      </c>
      <c r="D46" s="24">
        <v>23.79</v>
      </c>
      <c r="E46" s="24" t="s">
        <v>73</v>
      </c>
      <c r="F46" s="24">
        <v>5200</v>
      </c>
      <c r="G46" s="24">
        <f t="shared" si="1"/>
        <v>123708</v>
      </c>
      <c r="H46" s="24" t="s">
        <v>38</v>
      </c>
      <c r="I46" s="24">
        <v>70</v>
      </c>
      <c r="J46" s="24" t="s">
        <v>74</v>
      </c>
      <c r="K46" s="24"/>
    </row>
    <row r="47" spans="1:11" ht="13.5" customHeight="1">
      <c r="A47" s="24">
        <v>44</v>
      </c>
      <c r="B47" s="24" t="s">
        <v>117</v>
      </c>
      <c r="C47" s="24" t="s">
        <v>72</v>
      </c>
      <c r="D47" s="24">
        <v>22.02</v>
      </c>
      <c r="E47" s="24" t="s">
        <v>73</v>
      </c>
      <c r="F47" s="24">
        <v>5200</v>
      </c>
      <c r="G47" s="24">
        <f t="shared" si="1"/>
        <v>114504</v>
      </c>
      <c r="H47" s="24" t="s">
        <v>38</v>
      </c>
      <c r="I47" s="24">
        <v>70</v>
      </c>
      <c r="J47" s="24" t="s">
        <v>74</v>
      </c>
      <c r="K47" s="24"/>
    </row>
    <row r="48" spans="1:11" ht="13.5" customHeight="1">
      <c r="A48" s="24">
        <v>45</v>
      </c>
      <c r="B48" s="24" t="s">
        <v>118</v>
      </c>
      <c r="C48" s="24" t="s">
        <v>72</v>
      </c>
      <c r="D48" s="24">
        <v>23.18</v>
      </c>
      <c r="E48" s="24" t="s">
        <v>73</v>
      </c>
      <c r="F48" s="24">
        <v>5200</v>
      </c>
      <c r="G48" s="24">
        <f t="shared" si="1"/>
        <v>120536</v>
      </c>
      <c r="H48" s="24" t="s">
        <v>38</v>
      </c>
      <c r="I48" s="24">
        <v>70</v>
      </c>
      <c r="J48" s="24" t="s">
        <v>74</v>
      </c>
      <c r="K48" s="24"/>
    </row>
    <row r="49" spans="1:11" ht="13.5" customHeight="1">
      <c r="A49" s="24">
        <v>46</v>
      </c>
      <c r="B49" s="24" t="s">
        <v>119</v>
      </c>
      <c r="C49" s="24" t="s">
        <v>72</v>
      </c>
      <c r="D49" s="24">
        <v>22.21</v>
      </c>
      <c r="E49" s="24" t="s">
        <v>73</v>
      </c>
      <c r="F49" s="24">
        <v>5200</v>
      </c>
      <c r="G49" s="24">
        <f t="shared" si="1"/>
        <v>115492</v>
      </c>
      <c r="H49" s="24" t="s">
        <v>38</v>
      </c>
      <c r="I49" s="24">
        <v>70</v>
      </c>
      <c r="J49" s="24" t="s">
        <v>74</v>
      </c>
      <c r="K49" s="24"/>
    </row>
    <row r="50" spans="1:11" ht="13.5" customHeight="1">
      <c r="A50" s="24">
        <v>47</v>
      </c>
      <c r="B50" s="24" t="s">
        <v>120</v>
      </c>
      <c r="C50" s="24" t="s">
        <v>72</v>
      </c>
      <c r="D50" s="24">
        <v>22.21</v>
      </c>
      <c r="E50" s="24" t="s">
        <v>73</v>
      </c>
      <c r="F50" s="24">
        <v>5200</v>
      </c>
      <c r="G50" s="24">
        <f t="shared" si="1"/>
        <v>115492</v>
      </c>
      <c r="H50" s="24" t="s">
        <v>38</v>
      </c>
      <c r="I50" s="24">
        <v>70</v>
      </c>
      <c r="J50" s="24" t="s">
        <v>74</v>
      </c>
      <c r="K50" s="24"/>
    </row>
    <row r="51" spans="1:11" ht="13.5" customHeight="1">
      <c r="A51" s="24">
        <v>48</v>
      </c>
      <c r="B51" s="24" t="s">
        <v>121</v>
      </c>
      <c r="C51" s="24" t="s">
        <v>72</v>
      </c>
      <c r="D51" s="24">
        <v>23.18</v>
      </c>
      <c r="E51" s="24" t="s">
        <v>73</v>
      </c>
      <c r="F51" s="24">
        <v>5200</v>
      </c>
      <c r="G51" s="24">
        <f t="shared" si="1"/>
        <v>120536</v>
      </c>
      <c r="H51" s="24" t="s">
        <v>38</v>
      </c>
      <c r="I51" s="24">
        <v>70</v>
      </c>
      <c r="J51" s="24" t="s">
        <v>74</v>
      </c>
      <c r="K51" s="24"/>
    </row>
    <row r="52" spans="1:11" ht="13.5" customHeight="1">
      <c r="A52" s="24">
        <v>49</v>
      </c>
      <c r="B52" s="24" t="s">
        <v>122</v>
      </c>
      <c r="C52" s="24" t="s">
        <v>72</v>
      </c>
      <c r="D52" s="24">
        <v>22.7</v>
      </c>
      <c r="E52" s="24" t="s">
        <v>73</v>
      </c>
      <c r="F52" s="24">
        <v>5200</v>
      </c>
      <c r="G52" s="24">
        <f t="shared" si="1"/>
        <v>118040</v>
      </c>
      <c r="H52" s="24" t="s">
        <v>38</v>
      </c>
      <c r="I52" s="24">
        <v>70</v>
      </c>
      <c r="J52" s="24" t="s">
        <v>74</v>
      </c>
      <c r="K52" s="24"/>
    </row>
    <row r="53" spans="1:11" ht="13.5" customHeight="1">
      <c r="A53" s="24">
        <v>50</v>
      </c>
      <c r="B53" s="24" t="s">
        <v>123</v>
      </c>
      <c r="C53" s="24" t="s">
        <v>72</v>
      </c>
      <c r="D53" s="24">
        <v>19.350000000000001</v>
      </c>
      <c r="E53" s="24" t="s">
        <v>73</v>
      </c>
      <c r="F53" s="24">
        <v>5200</v>
      </c>
      <c r="G53" s="24">
        <f t="shared" si="1"/>
        <v>100620</v>
      </c>
      <c r="H53" s="24" t="s">
        <v>38</v>
      </c>
      <c r="I53" s="24">
        <v>70</v>
      </c>
      <c r="J53" s="24" t="s">
        <v>74</v>
      </c>
      <c r="K53" s="24"/>
    </row>
    <row r="54" spans="1:11" ht="13.5" customHeight="1">
      <c r="A54" s="24">
        <v>51</v>
      </c>
      <c r="B54" s="24" t="s">
        <v>124</v>
      </c>
      <c r="C54" s="24" t="s">
        <v>72</v>
      </c>
      <c r="D54" s="24">
        <v>21.3</v>
      </c>
      <c r="E54" s="24" t="s">
        <v>73</v>
      </c>
      <c r="F54" s="24">
        <v>5200</v>
      </c>
      <c r="G54" s="24">
        <f t="shared" si="1"/>
        <v>110760</v>
      </c>
      <c r="H54" s="24" t="s">
        <v>38</v>
      </c>
      <c r="I54" s="24">
        <v>70</v>
      </c>
      <c r="J54" s="24" t="s">
        <v>74</v>
      </c>
      <c r="K54" s="24"/>
    </row>
    <row r="55" spans="1:11" ht="13.5" customHeight="1">
      <c r="A55" s="24">
        <v>52</v>
      </c>
      <c r="B55" s="24" t="s">
        <v>125</v>
      </c>
      <c r="C55" s="24" t="s">
        <v>72</v>
      </c>
      <c r="D55" s="24">
        <v>21.82</v>
      </c>
      <c r="E55" s="24" t="s">
        <v>73</v>
      </c>
      <c r="F55" s="24">
        <v>5200</v>
      </c>
      <c r="G55" s="24">
        <f t="shared" si="1"/>
        <v>113464</v>
      </c>
      <c r="H55" s="24" t="s">
        <v>38</v>
      </c>
      <c r="I55" s="24">
        <v>70</v>
      </c>
      <c r="J55" s="24" t="s">
        <v>74</v>
      </c>
      <c r="K55" s="24"/>
    </row>
    <row r="56" spans="1:11" ht="13.5" customHeight="1">
      <c r="A56" s="24">
        <v>53</v>
      </c>
      <c r="B56" s="24" t="s">
        <v>126</v>
      </c>
      <c r="C56" s="24" t="s">
        <v>72</v>
      </c>
      <c r="D56" s="24">
        <v>24.08</v>
      </c>
      <c r="E56" s="24" t="s">
        <v>73</v>
      </c>
      <c r="F56" s="24">
        <v>5200</v>
      </c>
      <c r="G56" s="24">
        <f t="shared" si="1"/>
        <v>125216</v>
      </c>
      <c r="H56" s="24" t="s">
        <v>38</v>
      </c>
      <c r="I56" s="24">
        <v>70</v>
      </c>
      <c r="J56" s="24" t="s">
        <v>74</v>
      </c>
      <c r="K56" s="24"/>
    </row>
    <row r="57" spans="1:11" ht="13.5" customHeight="1">
      <c r="A57" s="24">
        <v>54</v>
      </c>
      <c r="B57" s="24" t="s">
        <v>127</v>
      </c>
      <c r="C57" s="24" t="s">
        <v>72</v>
      </c>
      <c r="D57" s="24">
        <v>19.350000000000001</v>
      </c>
      <c r="E57" s="24" t="s">
        <v>73</v>
      </c>
      <c r="F57" s="24">
        <v>5200</v>
      </c>
      <c r="G57" s="24">
        <f t="shared" si="1"/>
        <v>100620</v>
      </c>
      <c r="H57" s="24" t="s">
        <v>38</v>
      </c>
      <c r="I57" s="24">
        <v>70</v>
      </c>
      <c r="J57" s="24" t="s">
        <v>74</v>
      </c>
      <c r="K57" s="24"/>
    </row>
    <row r="58" spans="1:11" ht="13.5" customHeight="1">
      <c r="A58" s="24">
        <v>55</v>
      </c>
      <c r="B58" s="24" t="s">
        <v>128</v>
      </c>
      <c r="C58" s="24" t="s">
        <v>72</v>
      </c>
      <c r="D58" s="24">
        <v>22</v>
      </c>
      <c r="E58" s="24" t="s">
        <v>73</v>
      </c>
      <c r="F58" s="24">
        <v>4006.41</v>
      </c>
      <c r="G58" s="24">
        <v>88141</v>
      </c>
      <c r="H58" s="24" t="s">
        <v>38</v>
      </c>
      <c r="I58" s="24">
        <v>70</v>
      </c>
      <c r="J58" s="24" t="s">
        <v>74</v>
      </c>
      <c r="K58" s="24"/>
    </row>
    <row r="59" spans="1:11" ht="13.5" customHeight="1">
      <c r="A59" s="24">
        <v>56</v>
      </c>
      <c r="B59" s="24" t="s">
        <v>129</v>
      </c>
      <c r="C59" s="24" t="s">
        <v>72</v>
      </c>
      <c r="D59" s="24">
        <v>21.3</v>
      </c>
      <c r="E59" s="24" t="s">
        <v>73</v>
      </c>
      <c r="F59" s="24">
        <v>5200</v>
      </c>
      <c r="G59" s="24">
        <f t="shared" si="1"/>
        <v>110760</v>
      </c>
      <c r="H59" s="24" t="s">
        <v>38</v>
      </c>
      <c r="I59" s="24">
        <v>70</v>
      </c>
      <c r="J59" s="24" t="s">
        <v>74</v>
      </c>
      <c r="K59" s="24"/>
    </row>
    <row r="60" spans="1:11" ht="13.5" customHeight="1">
      <c r="A60" s="24">
        <v>57</v>
      </c>
      <c r="B60" s="24" t="s">
        <v>130</v>
      </c>
      <c r="C60" s="24" t="s">
        <v>72</v>
      </c>
      <c r="D60" s="24">
        <v>19.350000000000001</v>
      </c>
      <c r="E60" s="24" t="s">
        <v>73</v>
      </c>
      <c r="F60" s="24">
        <v>5200</v>
      </c>
      <c r="G60" s="24">
        <f t="shared" si="1"/>
        <v>100620</v>
      </c>
      <c r="H60" s="24" t="s">
        <v>38</v>
      </c>
      <c r="I60" s="24">
        <v>70</v>
      </c>
      <c r="J60" s="24" t="s">
        <v>74</v>
      </c>
      <c r="K60" s="24"/>
    </row>
    <row r="61" spans="1:11" ht="13.5" customHeight="1">
      <c r="A61" s="24">
        <v>58</v>
      </c>
      <c r="B61" s="24" t="s">
        <v>131</v>
      </c>
      <c r="C61" s="24" t="s">
        <v>72</v>
      </c>
      <c r="D61" s="24">
        <v>24.44</v>
      </c>
      <c r="E61" s="24" t="s">
        <v>73</v>
      </c>
      <c r="F61" s="24">
        <v>5200</v>
      </c>
      <c r="G61" s="24">
        <f t="shared" si="1"/>
        <v>127088</v>
      </c>
      <c r="H61" s="24" t="s">
        <v>38</v>
      </c>
      <c r="I61" s="24">
        <v>70</v>
      </c>
      <c r="J61" s="24" t="s">
        <v>74</v>
      </c>
      <c r="K61" s="24"/>
    </row>
    <row r="62" spans="1:11" ht="13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ht="13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ht="13.5" customHeight="1">
      <c r="A64" s="25"/>
      <c r="B64" s="20" t="s">
        <v>132</v>
      </c>
      <c r="C64" s="25"/>
      <c r="D64" s="26">
        <f>SUM(D4:D61)</f>
        <v>853.9</v>
      </c>
      <c r="E64" s="25"/>
      <c r="F64" s="30">
        <f>G64/D64</f>
        <v>4928.2550649959003</v>
      </c>
      <c r="G64" s="21">
        <f>SUM(G4:G63)</f>
        <v>4208237</v>
      </c>
      <c r="H64" s="25"/>
      <c r="I64" s="25"/>
      <c r="J64" s="28"/>
      <c r="K64" s="28"/>
    </row>
    <row r="65" spans="1:11" ht="13.5" customHeight="1">
      <c r="A65" s="25"/>
      <c r="B65" s="20"/>
      <c r="C65" s="25"/>
      <c r="D65" s="26"/>
      <c r="E65" s="25"/>
      <c r="F65" s="25"/>
      <c r="G65" s="21"/>
      <c r="H65" s="25"/>
      <c r="I65" s="25"/>
      <c r="J65" s="28"/>
      <c r="K65" s="28"/>
    </row>
    <row r="66" spans="1:11" ht="13.5" customHeight="1">
      <c r="A66" s="25"/>
      <c r="B66" s="20"/>
      <c r="C66" s="25"/>
      <c r="D66" s="26"/>
      <c r="E66" s="25"/>
      <c r="F66" s="25"/>
      <c r="G66" s="21"/>
      <c r="H66" s="25"/>
      <c r="I66" s="25"/>
      <c r="J66" s="28"/>
      <c r="K66" s="28"/>
    </row>
    <row r="67" spans="1:11" ht="13.5" customHeight="1">
      <c r="A67" s="25"/>
      <c r="B67" s="20"/>
      <c r="C67" s="25"/>
      <c r="D67" s="26"/>
      <c r="E67" s="25"/>
      <c r="F67" s="25"/>
      <c r="G67" s="21"/>
      <c r="H67" s="25"/>
      <c r="I67" s="25"/>
      <c r="J67" s="28"/>
      <c r="K67" s="28"/>
    </row>
    <row r="68" spans="1:11" ht="13.5" customHeight="1">
      <c r="A68" s="25"/>
      <c r="B68" s="20"/>
      <c r="C68" s="25"/>
      <c r="D68" s="26"/>
      <c r="E68" s="25"/>
      <c r="F68" s="25"/>
      <c r="G68" s="21"/>
      <c r="H68" s="25"/>
      <c r="I68" s="25"/>
      <c r="J68" s="25"/>
      <c r="K68" s="25"/>
    </row>
    <row r="69" spans="1:11" ht="13.5" customHeight="1"/>
    <row r="70" spans="1:11" ht="13.5" customHeight="1"/>
    <row r="71" spans="1:11" ht="13.5" customHeight="1">
      <c r="I71" s="66" t="s">
        <v>133</v>
      </c>
      <c r="J71" s="66"/>
      <c r="K71" s="29">
        <v>12358</v>
      </c>
    </row>
    <row r="72" spans="1:11" ht="13.5" customHeight="1">
      <c r="I72" s="29"/>
      <c r="J72" s="29"/>
      <c r="K72" s="29"/>
    </row>
    <row r="73" spans="1:11" ht="13.5" customHeight="1">
      <c r="I73" s="66"/>
      <c r="J73" s="66"/>
      <c r="K73" s="66"/>
    </row>
    <row r="74" spans="1:11" ht="13.5" customHeight="1"/>
    <row r="75" spans="1:11" ht="13.5" customHeight="1"/>
    <row r="76" spans="1:11" ht="13.5" customHeight="1"/>
    <row r="77" spans="1:11" ht="13.5" customHeight="1"/>
    <row r="78" spans="1:11" ht="13.5" customHeight="1"/>
    <row r="79" spans="1:11" ht="13.5" customHeight="1"/>
    <row r="80" spans="1:1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</sheetData>
  <mergeCells count="3">
    <mergeCell ref="A1:K1"/>
    <mergeCell ref="I71:J71"/>
    <mergeCell ref="I73:K73"/>
  </mergeCells>
  <phoneticPr fontId="7" type="noConversion"/>
  <pageMargins left="0.45" right="0.3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车位价目表</vt:lpstr>
      <vt:lpstr>车库、自行车库价目表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2020-12-08T07:40:01Z</cp:lastPrinted>
  <dcterms:created xsi:type="dcterms:W3CDTF">2006-09-13T11:21:00Z</dcterms:created>
  <dcterms:modified xsi:type="dcterms:W3CDTF">2020-12-10T07:48:17Z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