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标价牌" sheetId="2" r:id="rId1"/>
    <sheet name="车位价目表 (2)" sheetId="12" r:id="rId2"/>
    <sheet name="车库、自行车库价目表 (2)" sheetId="11" r:id="rId3"/>
  </sheets>
  <calcPr calcId="144525"/>
</workbook>
</file>

<file path=xl/sharedStrings.xml><?xml version="1.0" encoding="utf-8"?>
<sst xmlns="http://schemas.openxmlformats.org/spreadsheetml/2006/main" count="132">
  <si>
    <t>商品房销售标价牌</t>
  </si>
  <si>
    <t>开发企业名称</t>
  </si>
  <si>
    <t>宁波帅康房地产开发有限公司</t>
  </si>
  <si>
    <t>楼盘名称</t>
  </si>
  <si>
    <t>阳光美地</t>
  </si>
  <si>
    <t>坐落位置</t>
  </si>
  <si>
    <t>余姚市朗霞街道崇文路南侧、三槐路西侧</t>
  </si>
  <si>
    <t>预售许可证号码</t>
  </si>
  <si>
    <t>余房预许字（2013）第03、45号</t>
  </si>
  <si>
    <t>预售许可套数（幢号）</t>
  </si>
  <si>
    <r>
      <rPr>
        <sz val="11"/>
        <rFont val="宋体"/>
        <charset val="134"/>
      </rPr>
      <t>625套（附属用房：7022.71m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）</t>
    </r>
  </si>
  <si>
    <t>土地性质</t>
  </si>
  <si>
    <t>商住</t>
  </si>
  <si>
    <t>土地使用起止年限</t>
  </si>
  <si>
    <t xml:space="preserve">2011.1.10-2081.1.9 </t>
  </si>
  <si>
    <t>容积率</t>
  </si>
  <si>
    <t>建筑结构</t>
  </si>
  <si>
    <t>框架</t>
  </si>
  <si>
    <t>绿化率</t>
  </si>
  <si>
    <t>车位配比率</t>
  </si>
  <si>
    <t>装修状况</t>
  </si>
  <si>
    <t>毛坯</t>
  </si>
  <si>
    <t>房屋类型</t>
  </si>
  <si>
    <t>多层、高层</t>
  </si>
  <si>
    <t>房源概况</t>
  </si>
  <si>
    <t>户型</t>
  </si>
  <si>
    <t>二室一厅或三室二厅</t>
  </si>
  <si>
    <t>建筑面积</t>
  </si>
  <si>
    <r>
      <rPr>
        <sz val="11"/>
        <rFont val="宋体"/>
        <charset val="134"/>
      </rPr>
      <t>94396.14m</t>
    </r>
    <r>
      <rPr>
        <vertAlign val="superscript"/>
        <sz val="11"/>
        <rFont val="宋体"/>
        <charset val="134"/>
      </rPr>
      <t>2</t>
    </r>
  </si>
  <si>
    <t>可供销售房屋总套数</t>
  </si>
  <si>
    <r>
      <rPr>
        <sz val="11"/>
        <rFont val="宋体"/>
        <charset val="134"/>
      </rPr>
      <t xml:space="preserve"> 附属用房：（车位16只，车库、自行车库36只）664.84m</t>
    </r>
    <r>
      <rPr>
        <vertAlign val="superscript"/>
        <sz val="11"/>
        <rFont val="宋体"/>
        <charset val="134"/>
      </rPr>
      <t>2</t>
    </r>
  </si>
  <si>
    <t>当期销售推出（调整）商品房总套数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</si>
  <si>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</si>
  <si>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</si>
  <si>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</si>
  <si>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</si>
  <si>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</si>
  <si>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</si>
  <si>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</si>
  <si>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</si>
  <si>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</si>
  <si>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有，信号开通自理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</si>
  <si>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</si>
  <si>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</si>
  <si>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</si>
  <si>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</si>
  <si>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</si>
  <si>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</si>
  <si>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前期物业服务</t>
  </si>
  <si>
    <t>物业服务单位名称</t>
  </si>
  <si>
    <t>服务内容与标准</t>
  </si>
  <si>
    <t>余姚市安居物业管理有限公司</t>
  </si>
  <si>
    <t>该商品房所在的物业管理区域的前期物业管理</t>
  </si>
  <si>
    <r>
      <rPr>
        <sz val="11"/>
        <rFont val="宋体"/>
        <charset val="134"/>
      </rPr>
      <t>多层住宅：按建筑面积，0.50元/月/m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。高层住宅：按建筑面积，1-5层1.10元/月/m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，6-11层1.20元/月/m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。营业用房0.50元/月/m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。地下车位（库）：50元/月/只。垃圾清运费住宅3.00元/m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，营业用房4.00元/m</t>
    </r>
    <r>
      <rPr>
        <vertAlign val="superscript"/>
        <sz val="11"/>
        <rFont val="宋体"/>
        <charset val="134"/>
      </rPr>
      <t>2</t>
    </r>
    <r>
      <rPr>
        <sz val="11"/>
        <rFont val="宋体"/>
        <charset val="134"/>
      </rPr>
      <t>。</t>
    </r>
  </si>
  <si>
    <t>余发改价（2013）9号</t>
  </si>
  <si>
    <t>特别提示</t>
  </si>
  <si>
    <t>商品房和车库（车位）、辅房销售的具体标价内容详见价目表或价格手册。价格举报电话：12358</t>
  </si>
  <si>
    <t>填制日期：</t>
  </si>
  <si>
    <t>辅房销售价目表</t>
  </si>
  <si>
    <t>楼盘名称：阳光美地（车位）</t>
  </si>
  <si>
    <t>填报日期：2022年6月6日</t>
  </si>
  <si>
    <t>序号</t>
  </si>
  <si>
    <t>辅房编号</t>
  </si>
  <si>
    <t>辅房高度</t>
  </si>
  <si>
    <t>面积</t>
  </si>
  <si>
    <t>计价单位</t>
  </si>
  <si>
    <t>单价</t>
  </si>
  <si>
    <t>总价款</t>
  </si>
  <si>
    <t>有无产权</t>
  </si>
  <si>
    <t>使用年限</t>
  </si>
  <si>
    <t>销售状态</t>
  </si>
  <si>
    <t>备注</t>
  </si>
  <si>
    <t>车位040</t>
  </si>
  <si>
    <t>2.2m</t>
  </si>
  <si>
    <t>元/只</t>
  </si>
  <si>
    <t>未售</t>
  </si>
  <si>
    <t>车位067</t>
  </si>
  <si>
    <t>车位077</t>
  </si>
  <si>
    <t>车位078</t>
  </si>
  <si>
    <t>车位080</t>
  </si>
  <si>
    <t>车位081</t>
  </si>
  <si>
    <t>车位083</t>
  </si>
  <si>
    <t>车位087</t>
  </si>
  <si>
    <t>车位088</t>
  </si>
  <si>
    <t>车位089</t>
  </si>
  <si>
    <t>车位090</t>
  </si>
  <si>
    <t>车位091</t>
  </si>
  <si>
    <t>车位092</t>
  </si>
  <si>
    <t>车位093</t>
  </si>
  <si>
    <t>车位094</t>
  </si>
  <si>
    <t>微型车位076</t>
  </si>
  <si>
    <t>16只</t>
  </si>
  <si>
    <t>价格举报电话：</t>
  </si>
  <si>
    <t>楼盘名称：阳光美地（车库、自行车库）</t>
  </si>
  <si>
    <t>自1A-3</t>
  </si>
  <si>
    <r>
      <rPr>
        <sz val="11"/>
        <rFont val="宋体"/>
        <charset val="134"/>
      </rPr>
      <t>元/m</t>
    </r>
    <r>
      <rPr>
        <vertAlign val="superscript"/>
        <sz val="11"/>
        <rFont val="宋体"/>
        <charset val="134"/>
      </rPr>
      <t>2</t>
    </r>
  </si>
  <si>
    <t>自2A-1</t>
  </si>
  <si>
    <t>自2A-2</t>
  </si>
  <si>
    <t>自2A-3</t>
  </si>
  <si>
    <t>自2A-5</t>
  </si>
  <si>
    <t>自2A-7</t>
  </si>
  <si>
    <t>自3A-10</t>
  </si>
  <si>
    <t>自3A-2</t>
  </si>
  <si>
    <t>自3A-3</t>
  </si>
  <si>
    <t>自3A-7</t>
  </si>
  <si>
    <t>自9A-6</t>
  </si>
  <si>
    <t>自11A-18</t>
  </si>
  <si>
    <t>自15A-10</t>
  </si>
  <si>
    <t>自15A-11</t>
  </si>
  <si>
    <t>自15A-14</t>
  </si>
  <si>
    <t>自15A-15</t>
  </si>
  <si>
    <t>自15A-16</t>
  </si>
  <si>
    <t>自15A-26</t>
  </si>
  <si>
    <t>自15A-27</t>
  </si>
  <si>
    <t>自15A-4</t>
  </si>
  <si>
    <t>自15A-8</t>
  </si>
  <si>
    <t>自15A-9</t>
  </si>
  <si>
    <t>自16A-1</t>
  </si>
  <si>
    <t>自16A-12</t>
  </si>
  <si>
    <t>自16A-13</t>
  </si>
  <si>
    <t>自16A-14</t>
  </si>
  <si>
    <t>自16A－22</t>
  </si>
  <si>
    <t>自16A-28</t>
  </si>
  <si>
    <t>自16A-6</t>
  </si>
  <si>
    <t>自16A-9</t>
  </si>
  <si>
    <t>自17D-1</t>
  </si>
  <si>
    <t>自18D-6</t>
  </si>
  <si>
    <t>自18D-7</t>
  </si>
  <si>
    <t>自18D-9</t>
  </si>
  <si>
    <t>车库3-5</t>
  </si>
  <si>
    <t>车库11-1</t>
  </si>
  <si>
    <t>36只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</si>
</sst>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42" formatCode="_ &quot;￥&quot;* #,##0_ ;_ &quot;￥&quot;* \-#,##0_ ;_ &quot;￥&quot;* &quot;-&quot;_ ;_ @_ "/>
    <numFmt numFmtId="178" formatCode="0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8" fillId="0" borderId="2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7" borderId="29" applyNumberFormat="0" applyAlignment="0" applyProtection="0">
      <alignment vertical="center"/>
    </xf>
    <xf numFmtId="0" fontId="16" fillId="17" borderId="27" applyNumberFormat="0" applyAlignment="0" applyProtection="0">
      <alignment vertical="center"/>
    </xf>
    <xf numFmtId="0" fontId="22" fillId="28" borderId="31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0" borderId="30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0" borderId="0" applyProtection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77" fontId="3" fillId="3" borderId="3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176" fontId="4" fillId="3" borderId="3" xfId="0" applyNumberFormat="1" applyFont="1" applyFill="1" applyBorder="1" applyAlignment="1">
      <alignment horizontal="center" vertical="center"/>
    </xf>
    <xf numFmtId="0" fontId="2" fillId="2" borderId="0" xfId="49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0" borderId="0" xfId="0" applyAlignment="1">
      <alignment horizontal="center"/>
    </xf>
    <xf numFmtId="178" fontId="2" fillId="3" borderId="3" xfId="0" applyNumberFormat="1" applyFont="1" applyFill="1" applyBorder="1" applyAlignment="1">
      <alignment horizontal="center" vertical="center"/>
    </xf>
    <xf numFmtId="176" fontId="3" fillId="3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wrapText="1"/>
    </xf>
    <xf numFmtId="31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tabSelected="1" workbookViewId="0">
      <selection activeCell="C18" sqref="C18:D18"/>
    </sheetView>
  </sheetViews>
  <sheetFormatPr defaultColWidth="9" defaultRowHeight="13.5" outlineLevelCol="7"/>
  <cols>
    <col min="1" max="1" width="1.875" style="23" customWidth="1"/>
    <col min="2" max="2" width="14" style="24" customWidth="1"/>
    <col min="3" max="3" width="10.5" style="23" customWidth="1"/>
    <col min="4" max="4" width="8.75" style="23" customWidth="1"/>
    <col min="5" max="5" width="10.625" style="23" customWidth="1"/>
    <col min="6" max="6" width="12" style="23" customWidth="1"/>
    <col min="7" max="7" width="20.5" style="23" customWidth="1"/>
    <col min="8" max="8" width="18" style="23" customWidth="1"/>
    <col min="9" max="16384" width="9" style="23"/>
  </cols>
  <sheetData>
    <row r="1" ht="54" customHeight="1" spans="2:8">
      <c r="B1" s="25" t="s">
        <v>0</v>
      </c>
      <c r="C1" s="25"/>
      <c r="D1" s="25"/>
      <c r="E1" s="25"/>
      <c r="F1" s="25"/>
      <c r="G1" s="25"/>
      <c r="H1" s="25"/>
    </row>
    <row r="2" s="22" customFormat="1" ht="30.75" customHeight="1" spans="2:8">
      <c r="B2" s="26" t="s">
        <v>1</v>
      </c>
      <c r="C2" s="27" t="s">
        <v>2</v>
      </c>
      <c r="D2" s="27"/>
      <c r="E2" s="27"/>
      <c r="F2" s="28" t="s">
        <v>3</v>
      </c>
      <c r="G2" s="27" t="s">
        <v>4</v>
      </c>
      <c r="H2" s="29"/>
    </row>
    <row r="3" s="22" customFormat="1" ht="29.25" customHeight="1" spans="2:8">
      <c r="B3" s="30" t="s">
        <v>5</v>
      </c>
      <c r="C3" s="31" t="s">
        <v>6</v>
      </c>
      <c r="D3" s="32"/>
      <c r="E3" s="33"/>
      <c r="F3" s="34" t="s">
        <v>7</v>
      </c>
      <c r="G3" s="35" t="s">
        <v>8</v>
      </c>
      <c r="H3" s="36"/>
    </row>
    <row r="4" s="22" customFormat="1" ht="32.25" customHeight="1" spans="2:8">
      <c r="B4" s="37"/>
      <c r="C4" s="38"/>
      <c r="D4" s="39"/>
      <c r="E4" s="40"/>
      <c r="F4" s="34" t="s">
        <v>9</v>
      </c>
      <c r="G4" s="35" t="s">
        <v>10</v>
      </c>
      <c r="H4" s="36"/>
    </row>
    <row r="5" s="22" customFormat="1" ht="27" spans="2:8">
      <c r="B5" s="41" t="s">
        <v>11</v>
      </c>
      <c r="C5" s="35" t="s">
        <v>12</v>
      </c>
      <c r="D5" s="34" t="s">
        <v>13</v>
      </c>
      <c r="E5" s="35" t="s">
        <v>14</v>
      </c>
      <c r="F5" s="35"/>
      <c r="G5" s="34" t="s">
        <v>15</v>
      </c>
      <c r="H5" s="36">
        <v>1.7</v>
      </c>
    </row>
    <row r="6" s="22" customFormat="1" spans="2:8">
      <c r="B6" s="41" t="s">
        <v>16</v>
      </c>
      <c r="C6" s="35" t="s">
        <v>17</v>
      </c>
      <c r="D6" s="34" t="s">
        <v>18</v>
      </c>
      <c r="E6" s="42">
        <v>0.3</v>
      </c>
      <c r="F6" s="34" t="s">
        <v>19</v>
      </c>
      <c r="G6" s="43"/>
      <c r="H6" s="44"/>
    </row>
    <row r="7" s="22" customFormat="1" ht="28.5" customHeight="1" spans="2:8">
      <c r="B7" s="41" t="s">
        <v>20</v>
      </c>
      <c r="C7" s="35" t="s">
        <v>21</v>
      </c>
      <c r="D7" s="35"/>
      <c r="E7" s="35"/>
      <c r="F7" s="34" t="s">
        <v>22</v>
      </c>
      <c r="G7" s="35" t="s">
        <v>23</v>
      </c>
      <c r="H7" s="36"/>
    </row>
    <row r="8" s="22" customFormat="1" ht="28.5" customHeight="1" spans="2:8">
      <c r="B8" s="41" t="s">
        <v>24</v>
      </c>
      <c r="C8" s="34" t="s">
        <v>25</v>
      </c>
      <c r="D8" s="35" t="s">
        <v>26</v>
      </c>
      <c r="E8" s="35"/>
      <c r="F8" s="34" t="s">
        <v>27</v>
      </c>
      <c r="G8" s="35" t="s">
        <v>28</v>
      </c>
      <c r="H8" s="36"/>
    </row>
    <row r="9" s="22" customFormat="1" ht="28.5" customHeight="1" spans="2:8">
      <c r="B9" s="41"/>
      <c r="C9" s="34" t="s">
        <v>29</v>
      </c>
      <c r="D9" s="34"/>
      <c r="E9" s="35" t="s">
        <v>30</v>
      </c>
      <c r="F9" s="35"/>
      <c r="G9" s="35"/>
      <c r="H9" s="36"/>
    </row>
    <row r="10" s="22" customFormat="1" ht="28.5" customHeight="1" spans="2:8">
      <c r="B10" s="41"/>
      <c r="C10" s="34" t="s">
        <v>31</v>
      </c>
      <c r="D10" s="34"/>
      <c r="E10" s="35" t="s">
        <v>30</v>
      </c>
      <c r="F10" s="35"/>
      <c r="G10" s="35"/>
      <c r="H10" s="36"/>
    </row>
    <row r="11" s="22" customFormat="1" ht="20.25" customHeight="1" spans="2:8">
      <c r="B11" s="41" t="s">
        <v>32</v>
      </c>
      <c r="C11" s="34" t="s">
        <v>33</v>
      </c>
      <c r="D11" s="34" t="s">
        <v>34</v>
      </c>
      <c r="E11" s="34" t="s">
        <v>35</v>
      </c>
      <c r="F11" s="34" t="s">
        <v>36</v>
      </c>
      <c r="G11" s="34" t="s">
        <v>37</v>
      </c>
      <c r="H11" s="45" t="s">
        <v>38</v>
      </c>
    </row>
    <row r="12" s="22" customFormat="1" ht="20.25" customHeight="1" spans="2:8">
      <c r="B12" s="41"/>
      <c r="C12" s="35" t="s">
        <v>39</v>
      </c>
      <c r="D12" s="35" t="s">
        <v>39</v>
      </c>
      <c r="E12" s="35" t="s">
        <v>39</v>
      </c>
      <c r="F12" s="35" t="s">
        <v>40</v>
      </c>
      <c r="G12" s="35" t="s">
        <v>41</v>
      </c>
      <c r="H12" s="35" t="s">
        <v>41</v>
      </c>
    </row>
    <row r="13" s="22" customFormat="1" ht="25.5" customHeight="1" spans="2:8">
      <c r="B13" s="46" t="s">
        <v>42</v>
      </c>
      <c r="C13" s="47"/>
      <c r="D13" s="48"/>
      <c r="E13" s="49"/>
      <c r="F13" s="49"/>
      <c r="G13" s="49"/>
      <c r="H13" s="50"/>
    </row>
    <row r="14" s="22" customFormat="1" ht="33.75" customHeight="1" spans="2:8">
      <c r="B14" s="41" t="s">
        <v>43</v>
      </c>
      <c r="C14" s="34" t="s">
        <v>44</v>
      </c>
      <c r="D14" s="34"/>
      <c r="E14" s="34" t="s">
        <v>45</v>
      </c>
      <c r="F14" s="34"/>
      <c r="G14" s="34" t="s">
        <v>46</v>
      </c>
      <c r="H14" s="45" t="s">
        <v>47</v>
      </c>
    </row>
    <row r="15" s="22" customFormat="1" ht="25.5" customHeight="1" spans="2:8">
      <c r="B15" s="41"/>
      <c r="C15" s="51"/>
      <c r="D15" s="52"/>
      <c r="E15" s="53"/>
      <c r="F15" s="47"/>
      <c r="G15" s="35"/>
      <c r="H15" s="36"/>
    </row>
    <row r="16" s="22" customFormat="1" ht="25.5" customHeight="1" spans="2:8">
      <c r="B16" s="41"/>
      <c r="C16" s="34"/>
      <c r="D16" s="34"/>
      <c r="E16" s="53"/>
      <c r="F16" s="47"/>
      <c r="G16" s="35"/>
      <c r="H16" s="36"/>
    </row>
    <row r="17" s="22" customFormat="1" ht="22.5" customHeight="1" spans="2:8">
      <c r="B17" s="41" t="s">
        <v>48</v>
      </c>
      <c r="C17" s="34" t="s">
        <v>49</v>
      </c>
      <c r="D17" s="34"/>
      <c r="E17" s="34" t="s">
        <v>50</v>
      </c>
      <c r="F17" s="34"/>
      <c r="G17" s="34" t="s">
        <v>45</v>
      </c>
      <c r="H17" s="45" t="s">
        <v>46</v>
      </c>
    </row>
    <row r="18" s="22" customFormat="1" ht="170.25" customHeight="1" spans="2:8">
      <c r="B18" s="41"/>
      <c r="C18" s="35" t="s">
        <v>51</v>
      </c>
      <c r="D18" s="35"/>
      <c r="E18" s="35" t="s">
        <v>52</v>
      </c>
      <c r="F18" s="35"/>
      <c r="G18" s="54" t="s">
        <v>53</v>
      </c>
      <c r="H18" s="36" t="s">
        <v>54</v>
      </c>
    </row>
    <row r="19" s="22" customFormat="1" ht="39" customHeight="1" spans="2:8">
      <c r="B19" s="55" t="s">
        <v>55</v>
      </c>
      <c r="C19" s="56" t="s">
        <v>56</v>
      </c>
      <c r="D19" s="57"/>
      <c r="E19" s="57"/>
      <c r="F19" s="57"/>
      <c r="G19" s="57"/>
      <c r="H19" s="58"/>
    </row>
    <row r="21" spans="5:8">
      <c r="E21" s="59" t="s">
        <v>57</v>
      </c>
      <c r="F21" s="59"/>
      <c r="G21" s="60">
        <v>44718</v>
      </c>
      <c r="H21" s="61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9" right="0.4" top="0.63" bottom="0.58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5"/>
  <sheetViews>
    <sheetView workbookViewId="0">
      <selection activeCell="A1" sqref="$A1:$XFD1048576"/>
    </sheetView>
  </sheetViews>
  <sheetFormatPr defaultColWidth="9" defaultRowHeight="13.5"/>
  <cols>
    <col min="1" max="1" width="5.625" style="3" customWidth="1"/>
    <col min="2" max="2" width="12.125" style="3" customWidth="1"/>
    <col min="3" max="4" width="9" style="3"/>
    <col min="5" max="5" width="7.5" style="3" customWidth="1"/>
    <col min="6" max="6" width="8.875" style="3" customWidth="1"/>
    <col min="7" max="7" width="9" style="3"/>
    <col min="8" max="8" width="7.875" style="3" customWidth="1"/>
    <col min="9" max="10" width="9" style="3"/>
    <col min="11" max="11" width="8" style="3" customWidth="1"/>
    <col min="12" max="16384" width="9" style="3"/>
  </cols>
  <sheetData>
    <row r="1" ht="37.5" customHeight="1" spans="1:11">
      <c r="A1" s="4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59</v>
      </c>
      <c r="B2" s="5"/>
      <c r="C2" s="5"/>
      <c r="D2" s="5"/>
      <c r="E2" s="5"/>
      <c r="F2" s="5"/>
      <c r="G2" s="5"/>
      <c r="H2" s="5"/>
      <c r="I2" s="5"/>
      <c r="J2" s="12" t="s">
        <v>60</v>
      </c>
      <c r="K2" s="12"/>
    </row>
    <row r="3" ht="19.5" customHeight="1" spans="1:11">
      <c r="A3" s="6" t="s">
        <v>61</v>
      </c>
      <c r="B3" s="6" t="s">
        <v>62</v>
      </c>
      <c r="C3" s="6" t="s">
        <v>63</v>
      </c>
      <c r="D3" s="6" t="s">
        <v>64</v>
      </c>
      <c r="E3" s="6" t="s">
        <v>65</v>
      </c>
      <c r="F3" s="6" t="s">
        <v>66</v>
      </c>
      <c r="G3" s="6" t="s">
        <v>67</v>
      </c>
      <c r="H3" s="6" t="s">
        <v>68</v>
      </c>
      <c r="I3" s="6" t="s">
        <v>69</v>
      </c>
      <c r="J3" s="6" t="s">
        <v>70</v>
      </c>
      <c r="K3" s="6" t="s">
        <v>71</v>
      </c>
    </row>
    <row r="4" s="2" customFormat="1" customHeight="1" spans="1:11">
      <c r="A4" s="6">
        <v>1</v>
      </c>
      <c r="B4" s="6" t="s">
        <v>72</v>
      </c>
      <c r="C4" s="6" t="s">
        <v>73</v>
      </c>
      <c r="D4" s="6">
        <v>12.96</v>
      </c>
      <c r="E4" s="6" t="s">
        <v>74</v>
      </c>
      <c r="F4" s="6">
        <v>48640</v>
      </c>
      <c r="G4" s="6">
        <v>48640</v>
      </c>
      <c r="H4" s="6" t="s">
        <v>39</v>
      </c>
      <c r="I4" s="6">
        <v>70</v>
      </c>
      <c r="J4" s="6" t="s">
        <v>75</v>
      </c>
      <c r="K4" s="6"/>
    </row>
    <row r="5" s="2" customFormat="1" customHeight="1" spans="1:11">
      <c r="A5" s="6">
        <v>2</v>
      </c>
      <c r="B5" s="6" t="s">
        <v>76</v>
      </c>
      <c r="C5" s="6" t="s">
        <v>73</v>
      </c>
      <c r="D5" s="6">
        <v>12.96</v>
      </c>
      <c r="E5" s="6" t="s">
        <v>74</v>
      </c>
      <c r="F5" s="6">
        <v>66400</v>
      </c>
      <c r="G5" s="6">
        <v>66400</v>
      </c>
      <c r="H5" s="6" t="s">
        <v>39</v>
      </c>
      <c r="I5" s="6">
        <v>70</v>
      </c>
      <c r="J5" s="6" t="s">
        <v>75</v>
      </c>
      <c r="K5" s="6"/>
    </row>
    <row r="6" s="2" customFormat="1" customHeight="1" spans="1:11">
      <c r="A6" s="6">
        <v>3</v>
      </c>
      <c r="B6" s="6" t="s">
        <v>77</v>
      </c>
      <c r="C6" s="6" t="s">
        <v>73</v>
      </c>
      <c r="D6" s="6">
        <v>12.96</v>
      </c>
      <c r="E6" s="6" t="s">
        <v>74</v>
      </c>
      <c r="F6" s="6">
        <v>66400</v>
      </c>
      <c r="G6" s="6">
        <v>66400</v>
      </c>
      <c r="H6" s="6" t="s">
        <v>39</v>
      </c>
      <c r="I6" s="6">
        <v>70</v>
      </c>
      <c r="J6" s="6" t="s">
        <v>75</v>
      </c>
      <c r="K6" s="6"/>
    </row>
    <row r="7" s="2" customFormat="1" customHeight="1" spans="1:11">
      <c r="A7" s="6">
        <v>4</v>
      </c>
      <c r="B7" s="6" t="s">
        <v>78</v>
      </c>
      <c r="C7" s="6" t="s">
        <v>73</v>
      </c>
      <c r="D7" s="6">
        <v>12.96</v>
      </c>
      <c r="E7" s="6" t="s">
        <v>74</v>
      </c>
      <c r="F7" s="6">
        <v>66400</v>
      </c>
      <c r="G7" s="6">
        <v>66400</v>
      </c>
      <c r="H7" s="6" t="s">
        <v>39</v>
      </c>
      <c r="I7" s="6">
        <v>70</v>
      </c>
      <c r="J7" s="6" t="s">
        <v>75</v>
      </c>
      <c r="K7" s="6"/>
    </row>
    <row r="8" s="2" customFormat="1" customHeight="1" spans="1:11">
      <c r="A8" s="6">
        <v>5</v>
      </c>
      <c r="B8" s="6" t="s">
        <v>79</v>
      </c>
      <c r="C8" s="6" t="s">
        <v>73</v>
      </c>
      <c r="D8" s="6">
        <v>12.96</v>
      </c>
      <c r="E8" s="6" t="s">
        <v>74</v>
      </c>
      <c r="F8" s="6">
        <v>60000</v>
      </c>
      <c r="G8" s="6">
        <v>60000</v>
      </c>
      <c r="H8" s="6" t="s">
        <v>39</v>
      </c>
      <c r="I8" s="6">
        <v>70</v>
      </c>
      <c r="J8" s="6" t="s">
        <v>75</v>
      </c>
      <c r="K8" s="6"/>
    </row>
    <row r="9" s="2" customFormat="1" customHeight="1" spans="1:11">
      <c r="A9" s="6">
        <v>6</v>
      </c>
      <c r="B9" s="6" t="s">
        <v>80</v>
      </c>
      <c r="C9" s="6" t="s">
        <v>73</v>
      </c>
      <c r="D9" s="6">
        <v>12.96</v>
      </c>
      <c r="E9" s="6" t="s">
        <v>74</v>
      </c>
      <c r="F9" s="6">
        <v>60000</v>
      </c>
      <c r="G9" s="6">
        <v>60000</v>
      </c>
      <c r="H9" s="6" t="s">
        <v>39</v>
      </c>
      <c r="I9" s="6">
        <v>70</v>
      </c>
      <c r="J9" s="6" t="s">
        <v>75</v>
      </c>
      <c r="K9" s="6"/>
    </row>
    <row r="10" s="2" customFormat="1" customHeight="1" spans="1:11">
      <c r="A10" s="6">
        <v>7</v>
      </c>
      <c r="B10" s="6" t="s">
        <v>81</v>
      </c>
      <c r="C10" s="6" t="s">
        <v>73</v>
      </c>
      <c r="D10" s="6">
        <v>12.96</v>
      </c>
      <c r="E10" s="6" t="s">
        <v>74</v>
      </c>
      <c r="F10" s="6">
        <v>60000</v>
      </c>
      <c r="G10" s="6">
        <v>60000</v>
      </c>
      <c r="H10" s="6" t="s">
        <v>39</v>
      </c>
      <c r="I10" s="6">
        <v>70</v>
      </c>
      <c r="J10" s="6" t="s">
        <v>75</v>
      </c>
      <c r="K10" s="6"/>
    </row>
    <row r="11" s="2" customFormat="1" customHeight="1" spans="1:11">
      <c r="A11" s="6">
        <v>8</v>
      </c>
      <c r="B11" s="6" t="s">
        <v>82</v>
      </c>
      <c r="C11" s="6" t="s">
        <v>73</v>
      </c>
      <c r="D11" s="6">
        <v>12.96</v>
      </c>
      <c r="E11" s="6" t="s">
        <v>74</v>
      </c>
      <c r="F11" s="6">
        <v>66400</v>
      </c>
      <c r="G11" s="6">
        <v>66400</v>
      </c>
      <c r="H11" s="6" t="s">
        <v>39</v>
      </c>
      <c r="I11" s="6">
        <v>70</v>
      </c>
      <c r="J11" s="6" t="s">
        <v>75</v>
      </c>
      <c r="K11" s="6"/>
    </row>
    <row r="12" s="2" customFormat="1" customHeight="1" spans="1:11">
      <c r="A12" s="6">
        <v>9</v>
      </c>
      <c r="B12" s="6" t="s">
        <v>83</v>
      </c>
      <c r="C12" s="6" t="s">
        <v>73</v>
      </c>
      <c r="D12" s="6">
        <v>12.96</v>
      </c>
      <c r="E12" s="6" t="s">
        <v>74</v>
      </c>
      <c r="F12" s="6">
        <v>48640</v>
      </c>
      <c r="G12" s="6">
        <v>48640</v>
      </c>
      <c r="H12" s="6" t="s">
        <v>39</v>
      </c>
      <c r="I12" s="6">
        <v>70</v>
      </c>
      <c r="J12" s="6" t="s">
        <v>75</v>
      </c>
      <c r="K12" s="6"/>
    </row>
    <row r="13" s="2" customFormat="1" customHeight="1" spans="1:11">
      <c r="A13" s="6">
        <v>10</v>
      </c>
      <c r="B13" s="6" t="s">
        <v>84</v>
      </c>
      <c r="C13" s="6" t="s">
        <v>73</v>
      </c>
      <c r="D13" s="6">
        <v>12.96</v>
      </c>
      <c r="E13" s="6" t="s">
        <v>74</v>
      </c>
      <c r="F13" s="6">
        <v>48640</v>
      </c>
      <c r="G13" s="6">
        <v>48640</v>
      </c>
      <c r="H13" s="6" t="s">
        <v>39</v>
      </c>
      <c r="I13" s="6">
        <v>70</v>
      </c>
      <c r="J13" s="6" t="s">
        <v>75</v>
      </c>
      <c r="K13" s="6"/>
    </row>
    <row r="14" s="2" customFormat="1" customHeight="1" spans="1:11">
      <c r="A14" s="6">
        <v>11</v>
      </c>
      <c r="B14" s="6" t="s">
        <v>85</v>
      </c>
      <c r="C14" s="6" t="s">
        <v>73</v>
      </c>
      <c r="D14" s="6">
        <v>12.96</v>
      </c>
      <c r="E14" s="6" t="s">
        <v>74</v>
      </c>
      <c r="F14" s="6">
        <v>66400</v>
      </c>
      <c r="G14" s="6">
        <v>66400</v>
      </c>
      <c r="H14" s="6" t="s">
        <v>39</v>
      </c>
      <c r="I14" s="6">
        <v>70</v>
      </c>
      <c r="J14" s="6" t="s">
        <v>75</v>
      </c>
      <c r="K14" s="6"/>
    </row>
    <row r="15" s="2" customFormat="1" customHeight="1" spans="1:11">
      <c r="A15" s="6">
        <v>12</v>
      </c>
      <c r="B15" s="6" t="s">
        <v>86</v>
      </c>
      <c r="C15" s="6" t="s">
        <v>73</v>
      </c>
      <c r="D15" s="6">
        <v>12.96</v>
      </c>
      <c r="E15" s="6" t="s">
        <v>74</v>
      </c>
      <c r="F15" s="6">
        <v>66400</v>
      </c>
      <c r="G15" s="6">
        <v>66400</v>
      </c>
      <c r="H15" s="6" t="s">
        <v>39</v>
      </c>
      <c r="I15" s="6">
        <v>70</v>
      </c>
      <c r="J15" s="6" t="s">
        <v>75</v>
      </c>
      <c r="K15" s="6"/>
    </row>
    <row r="16" s="2" customFormat="1" customHeight="1" spans="1:11">
      <c r="A16" s="6">
        <v>13</v>
      </c>
      <c r="B16" s="6" t="s">
        <v>87</v>
      </c>
      <c r="C16" s="6" t="s">
        <v>73</v>
      </c>
      <c r="D16" s="6">
        <v>12.96</v>
      </c>
      <c r="E16" s="6" t="s">
        <v>74</v>
      </c>
      <c r="F16" s="6">
        <v>48640</v>
      </c>
      <c r="G16" s="6">
        <v>48640</v>
      </c>
      <c r="H16" s="6" t="s">
        <v>39</v>
      </c>
      <c r="I16" s="6">
        <v>70</v>
      </c>
      <c r="J16" s="6" t="s">
        <v>75</v>
      </c>
      <c r="K16" s="6"/>
    </row>
    <row r="17" s="2" customFormat="1" customHeight="1" spans="1:11">
      <c r="A17" s="6">
        <v>14</v>
      </c>
      <c r="B17" s="6" t="s">
        <v>88</v>
      </c>
      <c r="C17" s="6" t="s">
        <v>73</v>
      </c>
      <c r="D17" s="6">
        <v>12.96</v>
      </c>
      <c r="E17" s="6" t="s">
        <v>74</v>
      </c>
      <c r="F17" s="6">
        <v>60000</v>
      </c>
      <c r="G17" s="6">
        <v>60000</v>
      </c>
      <c r="H17" s="6" t="s">
        <v>39</v>
      </c>
      <c r="I17" s="6">
        <v>70</v>
      </c>
      <c r="J17" s="6" t="s">
        <v>75</v>
      </c>
      <c r="K17" s="6"/>
    </row>
    <row r="18" s="2" customFormat="1" customHeight="1" spans="1:11">
      <c r="A18" s="6">
        <v>15</v>
      </c>
      <c r="B18" s="6" t="s">
        <v>89</v>
      </c>
      <c r="C18" s="6" t="s">
        <v>73</v>
      </c>
      <c r="D18" s="6">
        <v>12.96</v>
      </c>
      <c r="E18" s="6" t="s">
        <v>74</v>
      </c>
      <c r="F18" s="6">
        <v>60000</v>
      </c>
      <c r="G18" s="6">
        <v>60000</v>
      </c>
      <c r="H18" s="6" t="s">
        <v>39</v>
      </c>
      <c r="I18" s="6">
        <v>70</v>
      </c>
      <c r="J18" s="6" t="s">
        <v>75</v>
      </c>
      <c r="K18" s="6"/>
    </row>
    <row r="19" s="2" customFormat="1" customHeight="1" spans="1:11">
      <c r="A19" s="6">
        <v>16</v>
      </c>
      <c r="B19" s="6" t="s">
        <v>90</v>
      </c>
      <c r="C19" s="6" t="s">
        <v>73</v>
      </c>
      <c r="D19" s="6">
        <v>10.34</v>
      </c>
      <c r="E19" s="6" t="s">
        <v>74</v>
      </c>
      <c r="F19" s="6">
        <v>58100</v>
      </c>
      <c r="G19" s="6">
        <v>58100</v>
      </c>
      <c r="H19" s="6" t="s">
        <v>39</v>
      </c>
      <c r="I19" s="6">
        <v>70</v>
      </c>
      <c r="J19" s="6" t="s">
        <v>75</v>
      </c>
      <c r="K19" s="6"/>
    </row>
    <row r="20" s="2" customFormat="1" customHeight="1" spans="1:1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customHeight="1" spans="1:11">
      <c r="A21" s="8"/>
      <c r="B21" s="7" t="s">
        <v>91</v>
      </c>
      <c r="C21" s="8"/>
      <c r="D21" s="9">
        <f>SUM(D4:D20)</f>
        <v>204.74</v>
      </c>
      <c r="E21" s="8"/>
      <c r="F21" s="15"/>
      <c r="G21" s="11">
        <f>SUM(G4:G20)</f>
        <v>951060</v>
      </c>
      <c r="H21" s="8"/>
      <c r="I21" s="8"/>
      <c r="J21" s="13"/>
      <c r="K21" s="13"/>
    </row>
    <row r="22" customHeight="1" spans="1:11">
      <c r="A22" s="8"/>
      <c r="B22" s="7"/>
      <c r="C22" s="8"/>
      <c r="D22" s="9"/>
      <c r="E22" s="8"/>
      <c r="F22" s="8"/>
      <c r="G22" s="16"/>
      <c r="H22" s="8"/>
      <c r="I22" s="8"/>
      <c r="J22" s="13"/>
      <c r="K22" s="13"/>
    </row>
    <row r="23" customHeight="1" spans="1:11">
      <c r="A23" s="17"/>
      <c r="B23" s="18"/>
      <c r="C23" s="17"/>
      <c r="D23" s="19"/>
      <c r="E23" s="17"/>
      <c r="F23" s="17"/>
      <c r="G23" s="20"/>
      <c r="H23" s="17"/>
      <c r="I23" s="17"/>
      <c r="J23" s="21"/>
      <c r="K23" s="21"/>
    </row>
    <row r="24" customHeight="1" spans="1:11">
      <c r="A24" s="17"/>
      <c r="B24" s="18"/>
      <c r="C24" s="17"/>
      <c r="D24" s="19"/>
      <c r="E24" s="17"/>
      <c r="F24" s="17"/>
      <c r="G24" s="20"/>
      <c r="H24" s="17"/>
      <c r="I24" s="17"/>
      <c r="J24" s="21"/>
      <c r="K24" s="21"/>
    </row>
    <row r="25" customHeight="1" spans="1:11">
      <c r="A25" s="17"/>
      <c r="B25" s="18"/>
      <c r="C25" s="17"/>
      <c r="D25" s="19"/>
      <c r="E25" s="17"/>
      <c r="F25" s="17"/>
      <c r="G25" s="20"/>
      <c r="H25" s="17"/>
      <c r="I25" s="17"/>
      <c r="J25" s="17"/>
      <c r="K25" s="17"/>
    </row>
    <row r="26" customHeight="1"/>
    <row r="27" customHeight="1"/>
    <row r="28" customHeight="1" spans="9:11">
      <c r="I28" s="14" t="s">
        <v>92</v>
      </c>
      <c r="J28" s="14"/>
      <c r="K28" s="14">
        <v>12358</v>
      </c>
    </row>
    <row r="29" customHeight="1" spans="9:11">
      <c r="I29" s="14"/>
      <c r="J29" s="14"/>
      <c r="K29" s="14"/>
    </row>
    <row r="30" customHeight="1" spans="9:11">
      <c r="I30" s="14"/>
      <c r="J30" s="14"/>
      <c r="K30" s="14"/>
    </row>
    <row r="31" customHeight="1"/>
    <row r="32" customHeight="1"/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</sheetData>
  <mergeCells count="3">
    <mergeCell ref="A1:K1"/>
    <mergeCell ref="I28:J28"/>
    <mergeCell ref="I30:K30"/>
  </mergeCells>
  <pageMargins left="0.45" right="0.36" top="0.75" bottom="0.75" header="0.3" footer="0.3"/>
  <pageSetup paperSize="9" orientation="portrait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8"/>
  <sheetViews>
    <sheetView workbookViewId="0">
      <selection activeCell="A1" sqref="$A1:$XFD1048576"/>
    </sheetView>
  </sheetViews>
  <sheetFormatPr defaultColWidth="9" defaultRowHeight="13.5"/>
  <cols>
    <col min="1" max="1" width="5.625" style="3" customWidth="1"/>
    <col min="2" max="2" width="12.125" style="3" customWidth="1"/>
    <col min="3" max="4" width="9" style="3"/>
    <col min="5" max="5" width="7.5" style="3" customWidth="1"/>
    <col min="6" max="6" width="8.875" style="3" customWidth="1"/>
    <col min="7" max="7" width="9" style="3"/>
    <col min="8" max="8" width="7.875" style="3" customWidth="1"/>
    <col min="9" max="10" width="9" style="3"/>
    <col min="11" max="11" width="8" style="3" customWidth="1"/>
    <col min="12" max="16384" width="9" style="3"/>
  </cols>
  <sheetData>
    <row r="1" ht="37.5" customHeight="1" spans="1:11">
      <c r="A1" s="4" t="s">
        <v>58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24.75" customHeight="1" spans="1:11">
      <c r="A2" s="5" t="s">
        <v>93</v>
      </c>
      <c r="B2" s="5"/>
      <c r="C2" s="5"/>
      <c r="D2" s="5"/>
      <c r="E2" s="5"/>
      <c r="F2" s="5"/>
      <c r="G2" s="5"/>
      <c r="H2" s="5"/>
      <c r="I2" s="5"/>
      <c r="J2" s="12" t="s">
        <v>60</v>
      </c>
      <c r="K2" s="12"/>
    </row>
    <row r="3" ht="19.5" customHeight="1" spans="1:11">
      <c r="A3" s="6" t="s">
        <v>61</v>
      </c>
      <c r="B3" s="6" t="s">
        <v>62</v>
      </c>
      <c r="C3" s="6" t="s">
        <v>63</v>
      </c>
      <c r="D3" s="6" t="s">
        <v>64</v>
      </c>
      <c r="E3" s="6" t="s">
        <v>65</v>
      </c>
      <c r="F3" s="6" t="s">
        <v>66</v>
      </c>
      <c r="G3" s="6" t="s">
        <v>67</v>
      </c>
      <c r="H3" s="6" t="s">
        <v>68</v>
      </c>
      <c r="I3" s="6" t="s">
        <v>69</v>
      </c>
      <c r="J3" s="6" t="s">
        <v>70</v>
      </c>
      <c r="K3" s="6" t="s">
        <v>71</v>
      </c>
    </row>
    <row r="4" s="2" customFormat="1" customHeight="1" spans="1:11">
      <c r="A4" s="6">
        <v>1</v>
      </c>
      <c r="B4" s="6" t="s">
        <v>94</v>
      </c>
      <c r="C4" s="6" t="s">
        <v>73</v>
      </c>
      <c r="D4" s="6">
        <v>5.41</v>
      </c>
      <c r="E4" s="6" t="s">
        <v>95</v>
      </c>
      <c r="F4" s="6">
        <v>4800</v>
      </c>
      <c r="G4" s="6">
        <f t="shared" ref="G4:G41" si="0">F4*D4</f>
        <v>25968</v>
      </c>
      <c r="H4" s="6" t="s">
        <v>39</v>
      </c>
      <c r="I4" s="6">
        <v>70</v>
      </c>
      <c r="J4" s="6" t="s">
        <v>75</v>
      </c>
      <c r="K4" s="6"/>
    </row>
    <row r="5" s="2" customFormat="1" customHeight="1" spans="1:11">
      <c r="A5" s="6">
        <v>2</v>
      </c>
      <c r="B5" s="6" t="s">
        <v>96</v>
      </c>
      <c r="C5" s="6" t="s">
        <v>73</v>
      </c>
      <c r="D5" s="6">
        <v>5.23</v>
      </c>
      <c r="E5" s="6" t="s">
        <v>95</v>
      </c>
      <c r="F5" s="6">
        <v>4800</v>
      </c>
      <c r="G5" s="6">
        <f t="shared" si="0"/>
        <v>25104</v>
      </c>
      <c r="H5" s="6" t="s">
        <v>39</v>
      </c>
      <c r="I5" s="6">
        <v>70</v>
      </c>
      <c r="J5" s="6" t="s">
        <v>75</v>
      </c>
      <c r="K5" s="6"/>
    </row>
    <row r="6" s="2" customFormat="1" customHeight="1" spans="1:11">
      <c r="A6" s="6">
        <v>3</v>
      </c>
      <c r="B6" s="6" t="s">
        <v>97</v>
      </c>
      <c r="C6" s="6" t="s">
        <v>73</v>
      </c>
      <c r="D6" s="6">
        <v>5.07</v>
      </c>
      <c r="E6" s="6" t="s">
        <v>95</v>
      </c>
      <c r="F6" s="6">
        <v>4800</v>
      </c>
      <c r="G6" s="6">
        <f t="shared" si="0"/>
        <v>24336</v>
      </c>
      <c r="H6" s="6" t="s">
        <v>39</v>
      </c>
      <c r="I6" s="6">
        <v>70</v>
      </c>
      <c r="J6" s="6" t="s">
        <v>75</v>
      </c>
      <c r="K6" s="6"/>
    </row>
    <row r="7" s="2" customFormat="1" customHeight="1" spans="1:11">
      <c r="A7" s="6">
        <v>4</v>
      </c>
      <c r="B7" s="6" t="s">
        <v>98</v>
      </c>
      <c r="C7" s="6" t="s">
        <v>73</v>
      </c>
      <c r="D7" s="6">
        <v>4.94</v>
      </c>
      <c r="E7" s="6" t="s">
        <v>95</v>
      </c>
      <c r="F7" s="6">
        <v>3514.17</v>
      </c>
      <c r="G7" s="6">
        <v>17360</v>
      </c>
      <c r="H7" s="6" t="s">
        <v>39</v>
      </c>
      <c r="I7" s="6">
        <v>70</v>
      </c>
      <c r="J7" s="6" t="s">
        <v>75</v>
      </c>
      <c r="K7" s="6"/>
    </row>
    <row r="8" s="2" customFormat="1" customHeight="1" spans="1:11">
      <c r="A8" s="6">
        <v>5</v>
      </c>
      <c r="B8" s="6" t="s">
        <v>99</v>
      </c>
      <c r="C8" s="6" t="s">
        <v>73</v>
      </c>
      <c r="D8" s="6">
        <v>5.31</v>
      </c>
      <c r="E8" s="6" t="s">
        <v>95</v>
      </c>
      <c r="F8" s="6">
        <v>4800</v>
      </c>
      <c r="G8" s="6">
        <f t="shared" si="0"/>
        <v>25488</v>
      </c>
      <c r="H8" s="6" t="s">
        <v>39</v>
      </c>
      <c r="I8" s="6">
        <v>70</v>
      </c>
      <c r="J8" s="6" t="s">
        <v>75</v>
      </c>
      <c r="K8" s="6"/>
    </row>
    <row r="9" s="2" customFormat="1" customHeight="1" spans="1:11">
      <c r="A9" s="6">
        <v>6</v>
      </c>
      <c r="B9" s="6" t="s">
        <v>100</v>
      </c>
      <c r="C9" s="6" t="s">
        <v>73</v>
      </c>
      <c r="D9" s="6">
        <v>5.07</v>
      </c>
      <c r="E9" s="6" t="s">
        <v>95</v>
      </c>
      <c r="F9" s="6">
        <v>4800</v>
      </c>
      <c r="G9" s="6">
        <f t="shared" si="0"/>
        <v>24336</v>
      </c>
      <c r="H9" s="6" t="s">
        <v>39</v>
      </c>
      <c r="I9" s="6">
        <v>70</v>
      </c>
      <c r="J9" s="6" t="s">
        <v>75</v>
      </c>
      <c r="K9" s="6"/>
    </row>
    <row r="10" s="2" customFormat="1" customHeight="1" spans="1:11">
      <c r="A10" s="6">
        <v>7</v>
      </c>
      <c r="B10" s="6" t="s">
        <v>101</v>
      </c>
      <c r="C10" s="6" t="s">
        <v>73</v>
      </c>
      <c r="D10" s="6">
        <v>5.42</v>
      </c>
      <c r="E10" s="6" t="s">
        <v>95</v>
      </c>
      <c r="F10" s="6">
        <v>4800</v>
      </c>
      <c r="G10" s="6">
        <f t="shared" si="0"/>
        <v>26016</v>
      </c>
      <c r="H10" s="6" t="s">
        <v>39</v>
      </c>
      <c r="I10" s="6">
        <v>70</v>
      </c>
      <c r="J10" s="6" t="s">
        <v>75</v>
      </c>
      <c r="K10" s="6"/>
    </row>
    <row r="11" s="2" customFormat="1" customHeight="1" spans="1:11">
      <c r="A11" s="6">
        <v>8</v>
      </c>
      <c r="B11" s="6" t="s">
        <v>102</v>
      </c>
      <c r="C11" s="6" t="s">
        <v>73</v>
      </c>
      <c r="D11" s="6">
        <v>5.42</v>
      </c>
      <c r="E11" s="6" t="s">
        <v>95</v>
      </c>
      <c r="F11" s="6">
        <v>4800</v>
      </c>
      <c r="G11" s="6">
        <f t="shared" si="0"/>
        <v>26016</v>
      </c>
      <c r="H11" s="6" t="s">
        <v>39</v>
      </c>
      <c r="I11" s="6">
        <v>70</v>
      </c>
      <c r="J11" s="6" t="s">
        <v>75</v>
      </c>
      <c r="K11" s="6"/>
    </row>
    <row r="12" s="2" customFormat="1" customHeight="1" spans="1:11">
      <c r="A12" s="6">
        <v>9</v>
      </c>
      <c r="B12" s="6" t="s">
        <v>103</v>
      </c>
      <c r="C12" s="6" t="s">
        <v>73</v>
      </c>
      <c r="D12" s="6">
        <v>5.2</v>
      </c>
      <c r="E12" s="6" t="s">
        <v>95</v>
      </c>
      <c r="F12" s="6">
        <v>4800</v>
      </c>
      <c r="G12" s="6">
        <f t="shared" si="0"/>
        <v>24960</v>
      </c>
      <c r="H12" s="6" t="s">
        <v>39</v>
      </c>
      <c r="I12" s="6">
        <v>70</v>
      </c>
      <c r="J12" s="6" t="s">
        <v>75</v>
      </c>
      <c r="K12" s="6"/>
    </row>
    <row r="13" s="2" customFormat="1" customHeight="1" spans="1:11">
      <c r="A13" s="6">
        <v>10</v>
      </c>
      <c r="B13" s="6" t="s">
        <v>104</v>
      </c>
      <c r="C13" s="6" t="s">
        <v>73</v>
      </c>
      <c r="D13" s="6">
        <v>5.08</v>
      </c>
      <c r="E13" s="6" t="s">
        <v>95</v>
      </c>
      <c r="F13" s="6">
        <v>4800</v>
      </c>
      <c r="G13" s="6">
        <f t="shared" si="0"/>
        <v>24384</v>
      </c>
      <c r="H13" s="6" t="s">
        <v>39</v>
      </c>
      <c r="I13" s="6">
        <v>70</v>
      </c>
      <c r="J13" s="6" t="s">
        <v>75</v>
      </c>
      <c r="K13" s="6"/>
    </row>
    <row r="14" s="2" customFormat="1" customHeight="1" spans="1:11">
      <c r="A14" s="6">
        <v>11</v>
      </c>
      <c r="B14" s="6" t="s">
        <v>105</v>
      </c>
      <c r="C14" s="6" t="s">
        <v>73</v>
      </c>
      <c r="D14" s="6">
        <v>5.52</v>
      </c>
      <c r="E14" s="6" t="s">
        <v>95</v>
      </c>
      <c r="F14" s="6">
        <v>3514.31</v>
      </c>
      <c r="G14" s="6">
        <v>19399</v>
      </c>
      <c r="H14" s="6" t="s">
        <v>39</v>
      </c>
      <c r="I14" s="6">
        <v>70</v>
      </c>
      <c r="J14" s="6" t="s">
        <v>75</v>
      </c>
      <c r="K14" s="6"/>
    </row>
    <row r="15" s="2" customFormat="1" customHeight="1" spans="1:11">
      <c r="A15" s="6">
        <v>12</v>
      </c>
      <c r="B15" s="6" t="s">
        <v>106</v>
      </c>
      <c r="C15" s="6" t="s">
        <v>73</v>
      </c>
      <c r="D15" s="6">
        <v>4.52</v>
      </c>
      <c r="E15" s="6" t="s">
        <v>95</v>
      </c>
      <c r="F15" s="6">
        <v>4800</v>
      </c>
      <c r="G15" s="6">
        <f t="shared" si="0"/>
        <v>21696</v>
      </c>
      <c r="H15" s="6" t="s">
        <v>39</v>
      </c>
      <c r="I15" s="6">
        <v>70</v>
      </c>
      <c r="J15" s="6" t="s">
        <v>75</v>
      </c>
      <c r="K15" s="6"/>
    </row>
    <row r="16" s="2" customFormat="1" customHeight="1" spans="1:11">
      <c r="A16" s="6">
        <v>13</v>
      </c>
      <c r="B16" s="6" t="s">
        <v>107</v>
      </c>
      <c r="C16" s="6" t="s">
        <v>73</v>
      </c>
      <c r="D16" s="6">
        <v>9.27</v>
      </c>
      <c r="E16" s="6" t="s">
        <v>95</v>
      </c>
      <c r="F16" s="6">
        <v>4800</v>
      </c>
      <c r="G16" s="6">
        <f t="shared" si="0"/>
        <v>44496</v>
      </c>
      <c r="H16" s="6" t="s">
        <v>39</v>
      </c>
      <c r="I16" s="6">
        <v>70</v>
      </c>
      <c r="J16" s="6" t="s">
        <v>75</v>
      </c>
      <c r="K16" s="6"/>
    </row>
    <row r="17" s="2" customFormat="1" customHeight="1" spans="1:11">
      <c r="A17" s="6">
        <v>14</v>
      </c>
      <c r="B17" s="6" t="s">
        <v>108</v>
      </c>
      <c r="C17" s="6" t="s">
        <v>73</v>
      </c>
      <c r="D17" s="6">
        <v>6.85</v>
      </c>
      <c r="E17" s="6" t="s">
        <v>95</v>
      </c>
      <c r="F17" s="6">
        <v>4800</v>
      </c>
      <c r="G17" s="6">
        <f t="shared" si="0"/>
        <v>32880</v>
      </c>
      <c r="H17" s="6" t="s">
        <v>39</v>
      </c>
      <c r="I17" s="6">
        <v>70</v>
      </c>
      <c r="J17" s="6" t="s">
        <v>75</v>
      </c>
      <c r="K17" s="6"/>
    </row>
    <row r="18" s="2" customFormat="1" customHeight="1" spans="1:11">
      <c r="A18" s="6">
        <v>15</v>
      </c>
      <c r="B18" s="6" t="s">
        <v>109</v>
      </c>
      <c r="C18" s="6" t="s">
        <v>73</v>
      </c>
      <c r="D18" s="6">
        <v>29.11</v>
      </c>
      <c r="E18" s="6" t="s">
        <v>95</v>
      </c>
      <c r="F18" s="6">
        <v>4800</v>
      </c>
      <c r="G18" s="6">
        <f t="shared" si="0"/>
        <v>139728</v>
      </c>
      <c r="H18" s="6" t="s">
        <v>39</v>
      </c>
      <c r="I18" s="6">
        <v>70</v>
      </c>
      <c r="J18" s="6" t="s">
        <v>75</v>
      </c>
      <c r="K18" s="6"/>
    </row>
    <row r="19" s="2" customFormat="1" customHeight="1" spans="1:11">
      <c r="A19" s="6">
        <v>16</v>
      </c>
      <c r="B19" s="6" t="s">
        <v>110</v>
      </c>
      <c r="C19" s="6" t="s">
        <v>73</v>
      </c>
      <c r="D19" s="6">
        <v>31.48</v>
      </c>
      <c r="E19" s="6" t="s">
        <v>95</v>
      </c>
      <c r="F19" s="6">
        <v>4800</v>
      </c>
      <c r="G19" s="6">
        <f t="shared" si="0"/>
        <v>151104</v>
      </c>
      <c r="H19" s="6" t="s">
        <v>39</v>
      </c>
      <c r="I19" s="6">
        <v>70</v>
      </c>
      <c r="J19" s="6" t="s">
        <v>75</v>
      </c>
      <c r="K19" s="6"/>
    </row>
    <row r="20" s="2" customFormat="1" customHeight="1" spans="1:11">
      <c r="A20" s="6">
        <v>17</v>
      </c>
      <c r="B20" s="6" t="s">
        <v>111</v>
      </c>
      <c r="C20" s="6" t="s">
        <v>73</v>
      </c>
      <c r="D20" s="6">
        <v>6.39</v>
      </c>
      <c r="E20" s="6" t="s">
        <v>95</v>
      </c>
      <c r="F20" s="6">
        <v>4800</v>
      </c>
      <c r="G20" s="6">
        <f t="shared" si="0"/>
        <v>30672</v>
      </c>
      <c r="H20" s="6" t="s">
        <v>39</v>
      </c>
      <c r="I20" s="6">
        <v>70</v>
      </c>
      <c r="J20" s="6" t="s">
        <v>75</v>
      </c>
      <c r="K20" s="6"/>
    </row>
    <row r="21" s="2" customFormat="1" customHeight="1" spans="1:11">
      <c r="A21" s="6">
        <v>18</v>
      </c>
      <c r="B21" s="6" t="s">
        <v>112</v>
      </c>
      <c r="C21" s="6" t="s">
        <v>73</v>
      </c>
      <c r="D21" s="6">
        <v>6.56</v>
      </c>
      <c r="E21" s="6" t="s">
        <v>95</v>
      </c>
      <c r="F21" s="6">
        <v>4800</v>
      </c>
      <c r="G21" s="6">
        <f t="shared" si="0"/>
        <v>31488</v>
      </c>
      <c r="H21" s="6" t="s">
        <v>39</v>
      </c>
      <c r="I21" s="6">
        <v>70</v>
      </c>
      <c r="J21" s="6" t="s">
        <v>75</v>
      </c>
      <c r="K21" s="6"/>
    </row>
    <row r="22" s="2" customFormat="1" customHeight="1" spans="1:11">
      <c r="A22" s="6">
        <v>19</v>
      </c>
      <c r="B22" s="6" t="s">
        <v>113</v>
      </c>
      <c r="C22" s="6" t="s">
        <v>73</v>
      </c>
      <c r="D22" s="6">
        <v>6.56</v>
      </c>
      <c r="E22" s="6" t="s">
        <v>95</v>
      </c>
      <c r="F22" s="6">
        <v>4800</v>
      </c>
      <c r="G22" s="6">
        <f t="shared" si="0"/>
        <v>31488</v>
      </c>
      <c r="H22" s="6" t="s">
        <v>39</v>
      </c>
      <c r="I22" s="6">
        <v>70</v>
      </c>
      <c r="J22" s="6" t="s">
        <v>75</v>
      </c>
      <c r="K22" s="6"/>
    </row>
    <row r="23" s="2" customFormat="1" customHeight="1" spans="1:11">
      <c r="A23" s="6">
        <v>20</v>
      </c>
      <c r="B23" s="6" t="s">
        <v>114</v>
      </c>
      <c r="C23" s="6" t="s">
        <v>73</v>
      </c>
      <c r="D23" s="6">
        <v>29.37</v>
      </c>
      <c r="E23" s="6" t="s">
        <v>95</v>
      </c>
      <c r="F23" s="6">
        <v>4800</v>
      </c>
      <c r="G23" s="6">
        <f t="shared" si="0"/>
        <v>140976</v>
      </c>
      <c r="H23" s="6" t="s">
        <v>39</v>
      </c>
      <c r="I23" s="6">
        <v>70</v>
      </c>
      <c r="J23" s="6" t="s">
        <v>75</v>
      </c>
      <c r="K23" s="6"/>
    </row>
    <row r="24" s="2" customFormat="1" customHeight="1" spans="1:11">
      <c r="A24" s="6">
        <v>21</v>
      </c>
      <c r="B24" s="6" t="s">
        <v>115</v>
      </c>
      <c r="C24" s="6" t="s">
        <v>73</v>
      </c>
      <c r="D24" s="6">
        <v>6.85</v>
      </c>
      <c r="E24" s="6" t="s">
        <v>95</v>
      </c>
      <c r="F24" s="6">
        <v>4800</v>
      </c>
      <c r="G24" s="6">
        <f t="shared" si="0"/>
        <v>32880</v>
      </c>
      <c r="H24" s="6" t="s">
        <v>39</v>
      </c>
      <c r="I24" s="6">
        <v>70</v>
      </c>
      <c r="J24" s="6" t="s">
        <v>75</v>
      </c>
      <c r="K24" s="6"/>
    </row>
    <row r="25" s="2" customFormat="1" customHeight="1" spans="1:11">
      <c r="A25" s="6">
        <v>22</v>
      </c>
      <c r="B25" s="6" t="s">
        <v>116</v>
      </c>
      <c r="C25" s="6" t="s">
        <v>73</v>
      </c>
      <c r="D25" s="6">
        <v>29.37</v>
      </c>
      <c r="E25" s="6" t="s">
        <v>95</v>
      </c>
      <c r="F25" s="6">
        <v>3514.27</v>
      </c>
      <c r="G25" s="6">
        <v>103214</v>
      </c>
      <c r="H25" s="6" t="s">
        <v>39</v>
      </c>
      <c r="I25" s="6">
        <v>70</v>
      </c>
      <c r="J25" s="6" t="s">
        <v>75</v>
      </c>
      <c r="K25" s="6"/>
    </row>
    <row r="26" s="2" customFormat="1" customHeight="1" spans="1:11">
      <c r="A26" s="6">
        <v>23</v>
      </c>
      <c r="B26" s="6" t="s">
        <v>117</v>
      </c>
      <c r="C26" s="6" t="s">
        <v>73</v>
      </c>
      <c r="D26" s="6">
        <v>27.79</v>
      </c>
      <c r="E26" s="6" t="s">
        <v>95</v>
      </c>
      <c r="F26" s="6">
        <v>4800</v>
      </c>
      <c r="G26" s="6">
        <f t="shared" si="0"/>
        <v>133392</v>
      </c>
      <c r="H26" s="6" t="s">
        <v>39</v>
      </c>
      <c r="I26" s="6">
        <v>70</v>
      </c>
      <c r="J26" s="6" t="s">
        <v>75</v>
      </c>
      <c r="K26" s="6"/>
    </row>
    <row r="27" s="2" customFormat="1" customHeight="1" spans="1:11">
      <c r="A27" s="6">
        <v>24</v>
      </c>
      <c r="B27" s="6" t="s">
        <v>118</v>
      </c>
      <c r="C27" s="6" t="s">
        <v>73</v>
      </c>
      <c r="D27" s="6">
        <v>28.07</v>
      </c>
      <c r="E27" s="6" t="s">
        <v>95</v>
      </c>
      <c r="F27" s="6">
        <v>4800</v>
      </c>
      <c r="G27" s="6">
        <f t="shared" si="0"/>
        <v>134736</v>
      </c>
      <c r="H27" s="6" t="s">
        <v>39</v>
      </c>
      <c r="I27" s="6">
        <v>70</v>
      </c>
      <c r="J27" s="6" t="s">
        <v>75</v>
      </c>
      <c r="K27" s="6"/>
    </row>
    <row r="28" s="2" customFormat="1" customHeight="1" spans="1:11">
      <c r="A28" s="6">
        <v>25</v>
      </c>
      <c r="B28" s="6" t="s">
        <v>119</v>
      </c>
      <c r="C28" s="6" t="s">
        <v>73</v>
      </c>
      <c r="D28" s="6">
        <v>12.67</v>
      </c>
      <c r="E28" s="6" t="s">
        <v>95</v>
      </c>
      <c r="F28" s="6">
        <v>4800</v>
      </c>
      <c r="G28" s="6">
        <f t="shared" si="0"/>
        <v>60816</v>
      </c>
      <c r="H28" s="6" t="s">
        <v>39</v>
      </c>
      <c r="I28" s="6">
        <v>70</v>
      </c>
      <c r="J28" s="6" t="s">
        <v>75</v>
      </c>
      <c r="K28" s="6"/>
    </row>
    <row r="29" s="2" customFormat="1" customHeight="1" spans="1:11">
      <c r="A29" s="6">
        <v>26</v>
      </c>
      <c r="B29" s="6" t="s">
        <v>120</v>
      </c>
      <c r="C29" s="6" t="s">
        <v>73</v>
      </c>
      <c r="D29" s="6">
        <v>28.98</v>
      </c>
      <c r="E29" s="6" t="s">
        <v>95</v>
      </c>
      <c r="F29" s="6">
        <v>4800</v>
      </c>
      <c r="G29" s="6">
        <f t="shared" si="0"/>
        <v>139104</v>
      </c>
      <c r="H29" s="6" t="s">
        <v>39</v>
      </c>
      <c r="I29" s="6">
        <v>70</v>
      </c>
      <c r="J29" s="6" t="s">
        <v>75</v>
      </c>
      <c r="K29" s="6"/>
    </row>
    <row r="30" s="2" customFormat="1" customHeight="1" spans="1:11">
      <c r="A30" s="6">
        <v>27</v>
      </c>
      <c r="B30" s="6" t="s">
        <v>121</v>
      </c>
      <c r="C30" s="6" t="s">
        <v>73</v>
      </c>
      <c r="D30" s="6">
        <v>5.15</v>
      </c>
      <c r="E30" s="6" t="s">
        <v>95</v>
      </c>
      <c r="F30" s="6">
        <v>4800</v>
      </c>
      <c r="G30" s="6">
        <f t="shared" si="0"/>
        <v>24720</v>
      </c>
      <c r="H30" s="6" t="s">
        <v>39</v>
      </c>
      <c r="I30" s="6">
        <v>70</v>
      </c>
      <c r="J30" s="6" t="s">
        <v>75</v>
      </c>
      <c r="K30" s="6"/>
    </row>
    <row r="31" s="2" customFormat="1" customHeight="1" spans="1:11">
      <c r="A31" s="6">
        <v>28</v>
      </c>
      <c r="B31" s="6" t="s">
        <v>122</v>
      </c>
      <c r="C31" s="6" t="s">
        <v>73</v>
      </c>
      <c r="D31" s="6">
        <v>6.05</v>
      </c>
      <c r="E31" s="6" t="s">
        <v>95</v>
      </c>
      <c r="F31" s="6">
        <v>4800</v>
      </c>
      <c r="G31" s="6">
        <f t="shared" si="0"/>
        <v>29040</v>
      </c>
      <c r="H31" s="6" t="s">
        <v>39</v>
      </c>
      <c r="I31" s="6">
        <v>70</v>
      </c>
      <c r="J31" s="6" t="s">
        <v>75</v>
      </c>
      <c r="K31" s="6"/>
    </row>
    <row r="32" s="2" customFormat="1" customHeight="1" spans="1:11">
      <c r="A32" s="6">
        <v>29</v>
      </c>
      <c r="B32" s="6" t="s">
        <v>123</v>
      </c>
      <c r="C32" s="6" t="s">
        <v>73</v>
      </c>
      <c r="D32" s="6">
        <v>28.04</v>
      </c>
      <c r="E32" s="6" t="s">
        <v>95</v>
      </c>
      <c r="F32" s="6">
        <v>4800</v>
      </c>
      <c r="G32" s="6">
        <f t="shared" si="0"/>
        <v>134592</v>
      </c>
      <c r="H32" s="6" t="s">
        <v>39</v>
      </c>
      <c r="I32" s="6">
        <v>70</v>
      </c>
      <c r="J32" s="6" t="s">
        <v>75</v>
      </c>
      <c r="K32" s="6"/>
    </row>
    <row r="33" s="2" customFormat="1" customHeight="1" spans="1:11">
      <c r="A33" s="6">
        <v>30</v>
      </c>
      <c r="B33" s="6" t="s">
        <v>124</v>
      </c>
      <c r="C33" s="6" t="s">
        <v>73</v>
      </c>
      <c r="D33" s="6">
        <v>6.38</v>
      </c>
      <c r="E33" s="6" t="s">
        <v>95</v>
      </c>
      <c r="F33" s="6">
        <v>4800</v>
      </c>
      <c r="G33" s="6">
        <f t="shared" si="0"/>
        <v>30624</v>
      </c>
      <c r="H33" s="6" t="s">
        <v>39</v>
      </c>
      <c r="I33" s="6">
        <v>70</v>
      </c>
      <c r="J33" s="6" t="s">
        <v>75</v>
      </c>
      <c r="K33" s="6"/>
    </row>
    <row r="34" s="2" customFormat="1" customHeight="1" spans="1:11">
      <c r="A34" s="6">
        <v>31</v>
      </c>
      <c r="B34" s="6" t="s">
        <v>125</v>
      </c>
      <c r="C34" s="6" t="s">
        <v>73</v>
      </c>
      <c r="D34" s="6">
        <v>14.64</v>
      </c>
      <c r="E34" s="6" t="s">
        <v>95</v>
      </c>
      <c r="F34" s="6">
        <v>4800</v>
      </c>
      <c r="G34" s="6">
        <f t="shared" si="0"/>
        <v>70272</v>
      </c>
      <c r="H34" s="6" t="s">
        <v>39</v>
      </c>
      <c r="I34" s="6">
        <v>70</v>
      </c>
      <c r="J34" s="6" t="s">
        <v>75</v>
      </c>
      <c r="K34" s="6"/>
    </row>
    <row r="35" s="2" customFormat="1" customHeight="1" spans="1:11">
      <c r="A35" s="6">
        <v>32</v>
      </c>
      <c r="B35" s="6" t="s">
        <v>126</v>
      </c>
      <c r="C35" s="6" t="s">
        <v>73</v>
      </c>
      <c r="D35" s="6">
        <v>12.56</v>
      </c>
      <c r="E35" s="6" t="s">
        <v>95</v>
      </c>
      <c r="F35" s="6">
        <v>4800</v>
      </c>
      <c r="G35" s="6">
        <f t="shared" si="0"/>
        <v>60288</v>
      </c>
      <c r="H35" s="6" t="s">
        <v>39</v>
      </c>
      <c r="I35" s="6">
        <v>70</v>
      </c>
      <c r="J35" s="6" t="s">
        <v>75</v>
      </c>
      <c r="K35" s="6"/>
    </row>
    <row r="36" s="2" customFormat="1" customHeight="1" spans="1:11">
      <c r="A36" s="6">
        <v>33</v>
      </c>
      <c r="B36" s="6" t="s">
        <v>127</v>
      </c>
      <c r="C36" s="6" t="s">
        <v>73</v>
      </c>
      <c r="D36" s="6">
        <v>12.53</v>
      </c>
      <c r="E36" s="6" t="s">
        <v>95</v>
      </c>
      <c r="F36" s="6">
        <v>4800</v>
      </c>
      <c r="G36" s="6">
        <f t="shared" si="0"/>
        <v>60144</v>
      </c>
      <c r="H36" s="6" t="s">
        <v>39</v>
      </c>
      <c r="I36" s="6">
        <v>70</v>
      </c>
      <c r="J36" s="6" t="s">
        <v>75</v>
      </c>
      <c r="K36" s="6"/>
    </row>
    <row r="37" s="2" customFormat="1" customHeight="1" spans="1:11">
      <c r="A37" s="6">
        <v>34</v>
      </c>
      <c r="B37" s="6" t="s">
        <v>128</v>
      </c>
      <c r="C37" s="6" t="s">
        <v>73</v>
      </c>
      <c r="D37" s="6">
        <v>12</v>
      </c>
      <c r="E37" s="6" t="s">
        <v>95</v>
      </c>
      <c r="F37" s="6">
        <v>3514.25</v>
      </c>
      <c r="G37" s="6">
        <v>42171</v>
      </c>
      <c r="H37" s="6" t="s">
        <v>39</v>
      </c>
      <c r="I37" s="6">
        <v>70</v>
      </c>
      <c r="J37" s="6" t="s">
        <v>75</v>
      </c>
      <c r="K37" s="6"/>
    </row>
    <row r="38" s="2" customFormat="1" customHeight="1" spans="1:11">
      <c r="A38" s="6">
        <v>35</v>
      </c>
      <c r="B38" s="6" t="s">
        <v>129</v>
      </c>
      <c r="C38" s="6" t="s">
        <v>73</v>
      </c>
      <c r="D38" s="6">
        <v>21.89</v>
      </c>
      <c r="E38" s="6" t="s">
        <v>95</v>
      </c>
      <c r="F38" s="6">
        <v>5200</v>
      </c>
      <c r="G38" s="6">
        <f t="shared" si="0"/>
        <v>113828</v>
      </c>
      <c r="H38" s="6" t="s">
        <v>39</v>
      </c>
      <c r="I38" s="6">
        <v>70</v>
      </c>
      <c r="J38" s="6" t="s">
        <v>75</v>
      </c>
      <c r="K38" s="6"/>
    </row>
    <row r="39" s="2" customFormat="1" customHeight="1" spans="1:11">
      <c r="A39" s="6">
        <v>36</v>
      </c>
      <c r="B39" s="6" t="s">
        <v>130</v>
      </c>
      <c r="C39" s="6" t="s">
        <v>73</v>
      </c>
      <c r="D39" s="6">
        <v>19.35</v>
      </c>
      <c r="E39" s="6" t="s">
        <v>95</v>
      </c>
      <c r="F39" s="6">
        <v>5200</v>
      </c>
      <c r="G39" s="6">
        <f t="shared" si="0"/>
        <v>100620</v>
      </c>
      <c r="H39" s="6" t="s">
        <v>39</v>
      </c>
      <c r="I39" s="6">
        <v>70</v>
      </c>
      <c r="J39" s="6" t="s">
        <v>75</v>
      </c>
      <c r="K39" s="6"/>
    </row>
    <row r="40" customHeight="1" spans="1:11">
      <c r="A40" s="6"/>
      <c r="B40" s="7" t="s">
        <v>131</v>
      </c>
      <c r="C40" s="8"/>
      <c r="D40" s="9">
        <f>SUM(D4:D39)</f>
        <v>460.1</v>
      </c>
      <c r="E40" s="8"/>
      <c r="F40" s="10">
        <f>G40/D40</f>
        <v>4691.01499673984</v>
      </c>
      <c r="G40" s="11">
        <f>SUM(G4:G39)</f>
        <v>2158336</v>
      </c>
      <c r="H40" s="8"/>
      <c r="I40" s="8"/>
      <c r="J40" s="13"/>
      <c r="K40" s="13"/>
    </row>
    <row r="41" customHeight="1" spans="9:11">
      <c r="I41" s="14" t="s">
        <v>92</v>
      </c>
      <c r="J41" s="14"/>
      <c r="K41" s="14">
        <v>12358</v>
      </c>
    </row>
    <row r="42" customHeight="1" spans="9:11">
      <c r="I42" s="14"/>
      <c r="J42" s="14"/>
      <c r="K42" s="14"/>
    </row>
    <row r="43" customHeight="1" spans="9:11">
      <c r="I43" s="14"/>
      <c r="J43" s="14"/>
      <c r="K43" s="14"/>
    </row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</sheetData>
  <mergeCells count="3">
    <mergeCell ref="A1:K1"/>
    <mergeCell ref="I41:J41"/>
    <mergeCell ref="I43:K43"/>
  </mergeCells>
  <pageMargins left="0.45" right="0.36" top="0.75" bottom="0.75" header="0.3" footer="0.3"/>
  <pageSetup paperSize="9"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标价牌</vt:lpstr>
      <vt:lpstr>车位价目表 (2)</vt:lpstr>
      <vt:lpstr>车库、自行车库价目表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cp:lastPrinted>2021-04-01T02:42:00Z</cp:lastPrinted>
  <dcterms:modified xsi:type="dcterms:W3CDTF">2022-06-07T07:40:55Z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AFB462CDC8204D81A05039EDA926F58B</vt:lpwstr>
  </property>
</Properties>
</file>