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907"/>
  </bookViews>
  <sheets>
    <sheet name="翰林园（北区1#—11#）商品房销售标价牌" sheetId="2" r:id="rId1"/>
    <sheet name="北区摩托车库价目表" sheetId="12" r:id="rId2"/>
  </sheets>
  <definedNames>
    <definedName name="_xlnm._FilterDatabase" localSheetId="1" hidden="1">北区摩托车库价目表!$A$3:$K$11</definedName>
  </definedNames>
  <calcPr calcId="144525"/>
</workbook>
</file>

<file path=xl/sharedStrings.xml><?xml version="1.0" encoding="utf-8"?>
<sst xmlns="http://schemas.openxmlformats.org/spreadsheetml/2006/main" count="94">
  <si>
    <t>商品房销售标价牌</t>
  </si>
  <si>
    <t>开发企业名称</t>
  </si>
  <si>
    <t>余姚市赛格特经济技术开发有限公司</t>
  </si>
  <si>
    <t>楼盘名称</t>
  </si>
  <si>
    <t>翰林园(北区)</t>
  </si>
  <si>
    <t>坐落位置</t>
  </si>
  <si>
    <t>东至兵马司路、西至东环北路、
南至横河埭江、北至望湖路</t>
  </si>
  <si>
    <t>预售许可证号码</t>
  </si>
  <si>
    <t>余房预许字（2017）第18号
余房预许字（2018）第23号</t>
  </si>
  <si>
    <t>预售许可套数（幢数）</t>
  </si>
  <si>
    <t>住宅499套，车位523只，摩托车库154只，共11幢</t>
  </si>
  <si>
    <t>土地性质</t>
  </si>
  <si>
    <t>商住</t>
  </si>
  <si>
    <t>土地使用起止年限</t>
  </si>
  <si>
    <t>商业：自2016年12月15日至
2056年12月14日；
住宅：自2016年12月15日至
2086年12月14日</t>
  </si>
  <si>
    <t>容积率</t>
  </si>
  <si>
    <t>建筑结构</t>
  </si>
  <si>
    <t>框架</t>
  </si>
  <si>
    <t>绿化率</t>
  </si>
  <si>
    <t>车位配比率</t>
  </si>
  <si>
    <t>装修状况</t>
  </si>
  <si>
    <t>毛坯</t>
  </si>
  <si>
    <t>房屋类型</t>
  </si>
  <si>
    <t>小高层</t>
  </si>
  <si>
    <t>房源概况</t>
  </si>
  <si>
    <t>户型</t>
  </si>
  <si>
    <t>三室、四室</t>
  </si>
  <si>
    <t>建筑面积</t>
  </si>
  <si>
    <t>67492.94平方米</t>
  </si>
  <si>
    <t>可供销售房屋总套数</t>
  </si>
  <si>
    <t>摩托车库7只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</si>
  <si>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</si>
  <si>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</si>
  <si>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</si>
  <si>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</si>
  <si>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</si>
  <si>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</si>
  <si>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</si>
  <si>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</si>
  <si>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</si>
  <si>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>√</t>
  </si>
  <si>
    <t>享受优惠折扣条件</t>
  </si>
  <si>
    <t>摩托车库优惠：
1、同时购买3个（含）以上的摩托车库可享受总价10%的优惠；
2、购买摩托车库当天全款付清可享受总价10%的优惠。
注：单个摩托车库最大优惠不超过总价的20%。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</si>
  <si>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</si>
  <si>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</si>
  <si>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</si>
  <si>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</si>
  <si>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</si>
  <si>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</si>
  <si>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交付时政府规定</t>
  </si>
  <si>
    <t>按交付时政府相关文件规定</t>
  </si>
  <si>
    <t>权证产证代办费</t>
  </si>
  <si>
    <t>300元/户</t>
  </si>
  <si>
    <t>契税、印花税、权证工本费</t>
  </si>
  <si>
    <t>按实收取</t>
  </si>
  <si>
    <t>余姚市财政局等部门</t>
  </si>
  <si>
    <t>前期物业服务</t>
  </si>
  <si>
    <t>物业服务单位名称</t>
  </si>
  <si>
    <t>服务内容与标准</t>
  </si>
  <si>
    <t>宁波市城市广场物业管理有限公司余姚分公司</t>
  </si>
  <si>
    <t>详见“物业管理服务协议”相关内容</t>
  </si>
  <si>
    <t>小高层（物业综合服务费包含电梯电费，二次供水能耗费）：
1－5层：2.5元/月/㎡；6层及以上：2.7 元/月/㎡；
商铺：4.5元/月/㎡；
地下室车位（库）  50元/月/只（间）；
地下室摩托车库：10元/月/间；
建筑垃圾清运费（一次性）：按市场指导价。</t>
  </si>
  <si>
    <t>物业管理服务协议</t>
  </si>
  <si>
    <t>特别提示</t>
  </si>
  <si>
    <t>商品房和车库（车位）、辅房销售的具体标价内容详见价目表或价格手册。价格举报电话：12358</t>
  </si>
  <si>
    <t>填报日期：2022年3月24日</t>
  </si>
  <si>
    <t>北区摩托车库销售价目表</t>
  </si>
  <si>
    <t>楼盘名称：翰林园</t>
  </si>
  <si>
    <t>序号</t>
  </si>
  <si>
    <t>幢号</t>
  </si>
  <si>
    <t>摩托车库编号</t>
  </si>
  <si>
    <t>储藏间高度</t>
  </si>
  <si>
    <t>面积</t>
  </si>
  <si>
    <t>计价单位</t>
  </si>
  <si>
    <t>价格</t>
  </si>
  <si>
    <t>有无产权</t>
  </si>
  <si>
    <t>使用年限</t>
  </si>
  <si>
    <t>销售状态</t>
  </si>
  <si>
    <t>备注</t>
  </si>
  <si>
    <t>5</t>
  </si>
  <si>
    <t>14</t>
  </si>
  <si>
    <t>元/个</t>
  </si>
  <si>
    <t>有</t>
  </si>
  <si>
    <t>未售</t>
  </si>
  <si>
    <t>6</t>
  </si>
  <si>
    <t>13</t>
  </si>
  <si>
    <t>30</t>
  </si>
  <si>
    <t>此房屋因劣势明显，故进行调价</t>
  </si>
  <si>
    <t>7</t>
  </si>
  <si>
    <t>12</t>
  </si>
  <si>
    <t>8</t>
  </si>
  <si>
    <t>2</t>
  </si>
  <si>
    <r>
      <rPr>
        <sz val="10"/>
        <color theme="1"/>
        <rFont val="宋体"/>
        <charset val="134"/>
        <scheme val="minor"/>
      </rPr>
      <t>本表报备摩托车库总数7个，总价375000元，均单价</t>
    </r>
    <r>
      <rPr>
        <sz val="10"/>
        <color rgb="FFFF0000"/>
        <rFont val="宋体"/>
        <charset val="134"/>
        <scheme val="minor"/>
      </rPr>
      <t>53571.4286</t>
    </r>
    <r>
      <rPr>
        <sz val="10"/>
        <color theme="1"/>
        <rFont val="宋体"/>
        <charset val="134"/>
        <scheme val="minor"/>
      </rPr>
      <t>元/个。</t>
    </r>
  </si>
  <si>
    <t>价格举报电话：12358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</si>
</sst>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2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6" borderId="31" applyNumberFormat="0" applyAlignment="0" applyProtection="0">
      <alignment vertical="center"/>
    </xf>
    <xf numFmtId="0" fontId="23" fillId="16" borderId="28" applyNumberFormat="0" applyAlignment="0" applyProtection="0">
      <alignment vertical="center"/>
    </xf>
    <xf numFmtId="0" fontId="24" fillId="19" borderId="3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left" vertical="center"/>
    </xf>
    <xf numFmtId="0" fontId="4" fillId="0" borderId="1" xfId="49" applyNumberFormat="1" applyFont="1" applyFill="1" applyBorder="1" applyAlignment="1">
      <alignment horizontal="left" vertical="center"/>
    </xf>
    <xf numFmtId="176" fontId="4" fillId="0" borderId="1" xfId="49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7" fontId="4" fillId="0" borderId="1" xfId="0" applyNumberFormat="1" applyFont="1" applyBorder="1" applyAlignment="1">
      <alignment horizontal="center" vertical="center" wrapText="1"/>
    </xf>
    <xf numFmtId="47" fontId="4" fillId="0" borderId="16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 wrapText="1"/>
    </xf>
    <xf numFmtId="0" fontId="4" fillId="0" borderId="19" xfId="49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14" workbookViewId="0">
      <selection activeCell="F27" sqref="F27"/>
    </sheetView>
  </sheetViews>
  <sheetFormatPr defaultColWidth="9" defaultRowHeight="12"/>
  <cols>
    <col min="1" max="1" width="14" style="41" customWidth="1"/>
    <col min="2" max="2" width="9.63333333333333" style="42" customWidth="1"/>
    <col min="3" max="3" width="9.5" style="42" customWidth="1"/>
    <col min="4" max="4" width="11.8916666666667" style="42" customWidth="1"/>
    <col min="5" max="5" width="9" style="42" customWidth="1"/>
    <col min="6" max="6" width="31.3333333333333" style="42" customWidth="1"/>
    <col min="7" max="7" width="13.5" style="42" customWidth="1"/>
    <col min="8" max="16384" width="9" style="42"/>
  </cols>
  <sheetData>
    <row r="1" ht="35.1" customHeight="1" spans="1:7">
      <c r="A1" s="43" t="s">
        <v>0</v>
      </c>
      <c r="B1" s="43"/>
      <c r="C1" s="43"/>
      <c r="D1" s="43"/>
      <c r="E1" s="43"/>
      <c r="F1" s="43"/>
      <c r="G1" s="43"/>
    </row>
    <row r="2" s="40" customFormat="1" ht="30.75" customHeight="1" spans="1:7">
      <c r="A2" s="44" t="s">
        <v>1</v>
      </c>
      <c r="B2" s="45" t="s">
        <v>2</v>
      </c>
      <c r="C2" s="45"/>
      <c r="D2" s="45"/>
      <c r="E2" s="46" t="s">
        <v>3</v>
      </c>
      <c r="F2" s="45" t="s">
        <v>4</v>
      </c>
      <c r="G2" s="47"/>
    </row>
    <row r="3" s="40" customFormat="1" ht="27" customHeight="1" spans="1:7">
      <c r="A3" s="48" t="s">
        <v>5</v>
      </c>
      <c r="B3" s="49" t="s">
        <v>6</v>
      </c>
      <c r="C3" s="50"/>
      <c r="D3" s="51"/>
      <c r="E3" s="52" t="s">
        <v>7</v>
      </c>
      <c r="F3" s="53" t="s">
        <v>8</v>
      </c>
      <c r="G3" s="54"/>
    </row>
    <row r="4" s="40" customFormat="1" ht="27.95" customHeight="1" spans="1:7">
      <c r="A4" s="55"/>
      <c r="B4" s="56"/>
      <c r="C4" s="57"/>
      <c r="D4" s="58"/>
      <c r="E4" s="59" t="s">
        <v>9</v>
      </c>
      <c r="F4" s="53" t="s">
        <v>10</v>
      </c>
      <c r="G4" s="54"/>
    </row>
    <row r="5" s="40" customFormat="1" ht="54.95" customHeight="1" spans="1:7">
      <c r="A5" s="60" t="s">
        <v>11</v>
      </c>
      <c r="B5" s="61" t="s">
        <v>12</v>
      </c>
      <c r="C5" s="52" t="s">
        <v>13</v>
      </c>
      <c r="D5" s="62" t="s">
        <v>14</v>
      </c>
      <c r="E5" s="62"/>
      <c r="F5" s="52" t="s">
        <v>15</v>
      </c>
      <c r="G5" s="63">
        <v>1.8</v>
      </c>
    </row>
    <row r="6" s="40" customFormat="1" ht="24.75" spans="1:7">
      <c r="A6" s="60" t="s">
        <v>16</v>
      </c>
      <c r="B6" s="64" t="s">
        <v>17</v>
      </c>
      <c r="C6" s="52" t="s">
        <v>18</v>
      </c>
      <c r="D6" s="65">
        <v>0.3</v>
      </c>
      <c r="E6" s="52" t="s">
        <v>19</v>
      </c>
      <c r="F6" s="66">
        <v>0.000706597222222222</v>
      </c>
      <c r="G6" s="67"/>
    </row>
    <row r="7" s="40" customFormat="1" ht="28.5" customHeight="1" spans="1:7">
      <c r="A7" s="60" t="s">
        <v>20</v>
      </c>
      <c r="B7" s="61" t="s">
        <v>21</v>
      </c>
      <c r="C7" s="61"/>
      <c r="D7" s="61"/>
      <c r="E7" s="52" t="s">
        <v>22</v>
      </c>
      <c r="F7" s="61" t="s">
        <v>23</v>
      </c>
      <c r="G7" s="63"/>
    </row>
    <row r="8" s="40" customFormat="1" ht="28.5" customHeight="1" spans="1:7">
      <c r="A8" s="68" t="s">
        <v>24</v>
      </c>
      <c r="B8" s="19" t="s">
        <v>25</v>
      </c>
      <c r="C8" s="20" t="s">
        <v>26</v>
      </c>
      <c r="D8" s="20"/>
      <c r="E8" s="19" t="s">
        <v>27</v>
      </c>
      <c r="F8" s="20" t="s">
        <v>28</v>
      </c>
      <c r="G8" s="69"/>
    </row>
    <row r="9" s="40" customFormat="1" ht="24.95" customHeight="1" spans="1:7">
      <c r="A9" s="68"/>
      <c r="B9" s="19" t="s">
        <v>29</v>
      </c>
      <c r="C9" s="19"/>
      <c r="D9" s="20" t="s">
        <v>30</v>
      </c>
      <c r="E9" s="20"/>
      <c r="F9" s="20"/>
      <c r="G9" s="69"/>
    </row>
    <row r="10" s="40" customFormat="1" ht="30" customHeight="1" spans="1:7">
      <c r="A10" s="68"/>
      <c r="B10" s="19" t="s">
        <v>31</v>
      </c>
      <c r="C10" s="19"/>
      <c r="D10" s="20" t="s">
        <v>30</v>
      </c>
      <c r="E10" s="20"/>
      <c r="F10" s="20"/>
      <c r="G10" s="69"/>
    </row>
    <row r="11" s="40" customFormat="1" ht="20.25" customHeight="1" spans="1:7">
      <c r="A11" s="68" t="s">
        <v>32</v>
      </c>
      <c r="B11" s="19" t="s">
        <v>33</v>
      </c>
      <c r="C11" s="19" t="s">
        <v>34</v>
      </c>
      <c r="D11" s="19" t="s">
        <v>35</v>
      </c>
      <c r="E11" s="19" t="s">
        <v>36</v>
      </c>
      <c r="F11" s="19" t="s">
        <v>37</v>
      </c>
      <c r="G11" s="70" t="s">
        <v>38</v>
      </c>
    </row>
    <row r="12" s="40" customFormat="1" ht="20.25" customHeight="1" spans="1:7">
      <c r="A12" s="68"/>
      <c r="B12" s="20" t="s">
        <v>39</v>
      </c>
      <c r="C12" s="20" t="s">
        <v>40</v>
      </c>
      <c r="D12" s="20" t="s">
        <v>39</v>
      </c>
      <c r="E12" s="20" t="s">
        <v>39</v>
      </c>
      <c r="F12" s="20" t="s">
        <v>39</v>
      </c>
      <c r="G12" s="69" t="s">
        <v>39</v>
      </c>
    </row>
    <row r="13" s="40" customFormat="1" ht="129.95" customHeight="1" spans="1:7">
      <c r="A13" s="71" t="s">
        <v>41</v>
      </c>
      <c r="B13" s="72"/>
      <c r="C13" s="73" t="s">
        <v>42</v>
      </c>
      <c r="D13" s="74"/>
      <c r="E13" s="74"/>
      <c r="F13" s="74"/>
      <c r="G13" s="75"/>
    </row>
    <row r="14" s="40" customFormat="1" ht="27" customHeight="1" spans="1:7">
      <c r="A14" s="68" t="s">
        <v>43</v>
      </c>
      <c r="B14" s="19" t="s">
        <v>44</v>
      </c>
      <c r="C14" s="19"/>
      <c r="D14" s="19" t="s">
        <v>45</v>
      </c>
      <c r="E14" s="19"/>
      <c r="F14" s="19" t="s">
        <v>46</v>
      </c>
      <c r="G14" s="70" t="s">
        <v>47</v>
      </c>
    </row>
    <row r="15" s="40" customFormat="1" ht="42" customHeight="1" spans="1:9">
      <c r="A15" s="68"/>
      <c r="B15" s="76" t="s">
        <v>48</v>
      </c>
      <c r="C15" s="77"/>
      <c r="D15" s="78" t="s">
        <v>49</v>
      </c>
      <c r="E15" s="78"/>
      <c r="F15" s="79" t="s">
        <v>50</v>
      </c>
      <c r="G15" s="69" t="s">
        <v>2</v>
      </c>
      <c r="H15" s="80"/>
      <c r="I15" s="80"/>
    </row>
    <row r="16" s="40" customFormat="1" ht="39" customHeight="1" spans="1:9">
      <c r="A16" s="68"/>
      <c r="B16" s="78" t="s">
        <v>51</v>
      </c>
      <c r="C16" s="78"/>
      <c r="D16" s="78" t="s">
        <v>52</v>
      </c>
      <c r="E16" s="78"/>
      <c r="F16" s="81"/>
      <c r="G16" s="69" t="s">
        <v>2</v>
      </c>
      <c r="H16" s="80"/>
      <c r="I16" s="80"/>
    </row>
    <row r="17" s="40" customFormat="1" ht="25.5" customHeight="1" spans="1:7">
      <c r="A17" s="68"/>
      <c r="B17" s="82" t="s">
        <v>53</v>
      </c>
      <c r="C17" s="83"/>
      <c r="D17" s="78" t="s">
        <v>54</v>
      </c>
      <c r="E17" s="78"/>
      <c r="F17" s="20" t="s">
        <v>50</v>
      </c>
      <c r="G17" s="69" t="s">
        <v>55</v>
      </c>
    </row>
    <row r="18" s="40" customFormat="1" ht="22.5" customHeight="1" spans="1:7">
      <c r="A18" s="60" t="s">
        <v>56</v>
      </c>
      <c r="B18" s="52" t="s">
        <v>57</v>
      </c>
      <c r="C18" s="52"/>
      <c r="D18" s="52" t="s">
        <v>58</v>
      </c>
      <c r="E18" s="52"/>
      <c r="F18" s="52" t="s">
        <v>45</v>
      </c>
      <c r="G18" s="84" t="s">
        <v>46</v>
      </c>
    </row>
    <row r="19" s="40" customFormat="1" ht="170.25" customHeight="1" spans="1:7">
      <c r="A19" s="60"/>
      <c r="B19" s="82" t="s">
        <v>59</v>
      </c>
      <c r="C19" s="83"/>
      <c r="D19" s="20" t="s">
        <v>60</v>
      </c>
      <c r="E19" s="20"/>
      <c r="F19" s="62" t="s">
        <v>61</v>
      </c>
      <c r="G19" s="69" t="s">
        <v>62</v>
      </c>
    </row>
    <row r="20" s="40" customFormat="1" ht="33.95" customHeight="1" spans="1:7">
      <c r="A20" s="85" t="s">
        <v>63</v>
      </c>
      <c r="B20" s="86" t="s">
        <v>64</v>
      </c>
      <c r="C20" s="87"/>
      <c r="D20" s="87"/>
      <c r="E20" s="87"/>
      <c r="F20" s="87"/>
      <c r="G20" s="88"/>
    </row>
    <row r="21" spans="4:7">
      <c r="D21" s="89"/>
      <c r="E21" s="89"/>
      <c r="F21" s="90" t="s">
        <v>65</v>
      </c>
      <c r="G21" s="90"/>
    </row>
  </sheetData>
  <mergeCells count="39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1:E21"/>
    <mergeCell ref="F21:G21"/>
    <mergeCell ref="A3:A4"/>
    <mergeCell ref="A8:A10"/>
    <mergeCell ref="A11:A12"/>
    <mergeCell ref="A14:A17"/>
    <mergeCell ref="A18:A19"/>
    <mergeCell ref="F15:F16"/>
    <mergeCell ref="B3:D4"/>
  </mergeCells>
  <printOptions horizontalCentered="1" verticalCentered="1"/>
  <pageMargins left="0.393700787401575" right="0.393700787401575" top="0.433070866141732" bottom="0.393700787401575" header="0.31496062992126" footer="0.31496062992126"/>
  <pageSetup paperSize="9" scale="91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selection activeCell="F15" sqref="F15"/>
    </sheetView>
  </sheetViews>
  <sheetFormatPr defaultColWidth="9" defaultRowHeight="13.5"/>
  <cols>
    <col min="1" max="1" width="9" style="4"/>
    <col min="2" max="2" width="5.63333333333333" style="5" customWidth="1"/>
    <col min="3" max="3" width="6.75" style="5" customWidth="1"/>
    <col min="4" max="4" width="8.88333333333333" style="6" customWidth="1"/>
    <col min="5" max="5" width="8.5" style="7" customWidth="1"/>
    <col min="6" max="6" width="7.63333333333333" style="6" customWidth="1"/>
    <col min="7" max="7" width="12.3833333333333" style="8" customWidth="1"/>
    <col min="8" max="10" width="9.33333333333333" style="6" customWidth="1"/>
    <col min="11" max="11" width="12.75" style="6" customWidth="1"/>
    <col min="12" max="12" width="9" style="6"/>
    <col min="13" max="13" width="9" style="9"/>
    <col min="14" max="16384" width="9" style="6"/>
  </cols>
  <sheetData>
    <row r="1" ht="54" customHeight="1" spans="2:11">
      <c r="B1" s="10" t="s">
        <v>66</v>
      </c>
      <c r="C1" s="10"/>
      <c r="D1" s="10"/>
      <c r="E1" s="11"/>
      <c r="F1" s="10"/>
      <c r="G1" s="12"/>
      <c r="H1" s="10"/>
      <c r="I1" s="10"/>
      <c r="J1" s="10"/>
      <c r="K1" s="10"/>
    </row>
    <row r="2" s="1" customFormat="1" ht="25" customHeight="1" spans="1:13">
      <c r="A2" s="13" t="s">
        <v>67</v>
      </c>
      <c r="B2" s="14"/>
      <c r="C2" s="14"/>
      <c r="D2" s="13"/>
      <c r="E2" s="15"/>
      <c r="F2" s="16"/>
      <c r="G2" s="17"/>
      <c r="H2" s="16"/>
      <c r="I2" s="16"/>
      <c r="J2" s="13" t="s">
        <v>65</v>
      </c>
      <c r="K2" s="13"/>
      <c r="M2" s="35"/>
    </row>
    <row r="3" s="2" customFormat="1" ht="30.95" customHeight="1" spans="1:13">
      <c r="A3" s="18" t="s">
        <v>68</v>
      </c>
      <c r="B3" s="19" t="s">
        <v>69</v>
      </c>
      <c r="C3" s="19" t="s">
        <v>70</v>
      </c>
      <c r="D3" s="20" t="s">
        <v>71</v>
      </c>
      <c r="E3" s="20" t="s">
        <v>72</v>
      </c>
      <c r="F3" s="20" t="s">
        <v>73</v>
      </c>
      <c r="G3" s="18" t="s">
        <v>74</v>
      </c>
      <c r="H3" s="20" t="s">
        <v>75</v>
      </c>
      <c r="I3" s="20" t="s">
        <v>76</v>
      </c>
      <c r="J3" s="20" t="s">
        <v>77</v>
      </c>
      <c r="K3" s="20" t="s">
        <v>78</v>
      </c>
      <c r="M3" s="34"/>
    </row>
    <row r="4" s="3" customFormat="1" ht="18" customHeight="1" spans="1:13">
      <c r="A4" s="21">
        <v>1</v>
      </c>
      <c r="B4" s="22" t="s">
        <v>79</v>
      </c>
      <c r="C4" s="22" t="s">
        <v>80</v>
      </c>
      <c r="D4" s="23">
        <v>3.6</v>
      </c>
      <c r="E4" s="24">
        <v>11.53</v>
      </c>
      <c r="F4" s="25" t="s">
        <v>81</v>
      </c>
      <c r="G4" s="24">
        <v>45000</v>
      </c>
      <c r="H4" s="23" t="s">
        <v>82</v>
      </c>
      <c r="I4" s="23">
        <v>70</v>
      </c>
      <c r="J4" s="23" t="s">
        <v>83</v>
      </c>
      <c r="K4" s="36"/>
      <c r="M4" s="37"/>
    </row>
    <row r="5" s="3" customFormat="1" ht="18" customHeight="1" spans="1:13">
      <c r="A5" s="21">
        <v>2</v>
      </c>
      <c r="B5" s="22" t="s">
        <v>84</v>
      </c>
      <c r="C5" s="22" t="s">
        <v>85</v>
      </c>
      <c r="D5" s="23">
        <v>3.6</v>
      </c>
      <c r="E5" s="24">
        <v>12.62</v>
      </c>
      <c r="F5" s="25" t="s">
        <v>81</v>
      </c>
      <c r="G5" s="24">
        <v>60000</v>
      </c>
      <c r="H5" s="23" t="s">
        <v>82</v>
      </c>
      <c r="I5" s="23">
        <v>70</v>
      </c>
      <c r="J5" s="23" t="s">
        <v>83</v>
      </c>
      <c r="K5" s="36"/>
      <c r="M5" s="37"/>
    </row>
    <row r="6" s="3" customFormat="1" ht="18" customHeight="1" spans="1:13">
      <c r="A6" s="21">
        <v>3</v>
      </c>
      <c r="B6" s="22" t="s">
        <v>84</v>
      </c>
      <c r="C6" s="22" t="s">
        <v>80</v>
      </c>
      <c r="D6" s="23">
        <v>3.6</v>
      </c>
      <c r="E6" s="24">
        <v>11.6</v>
      </c>
      <c r="F6" s="25" t="s">
        <v>81</v>
      </c>
      <c r="G6" s="24">
        <v>60000</v>
      </c>
      <c r="H6" s="23" t="s">
        <v>82</v>
      </c>
      <c r="I6" s="23">
        <v>70</v>
      </c>
      <c r="J6" s="23" t="s">
        <v>83</v>
      </c>
      <c r="K6" s="36"/>
      <c r="M6" s="37"/>
    </row>
    <row r="7" s="3" customFormat="1" ht="31" customHeight="1" spans="1:13">
      <c r="A7" s="21">
        <v>4</v>
      </c>
      <c r="B7" s="22" t="s">
        <v>84</v>
      </c>
      <c r="C7" s="22" t="s">
        <v>86</v>
      </c>
      <c r="D7" s="23">
        <v>3.6</v>
      </c>
      <c r="E7" s="24">
        <v>9.31</v>
      </c>
      <c r="F7" s="25" t="s">
        <v>81</v>
      </c>
      <c r="G7" s="24">
        <v>10000</v>
      </c>
      <c r="H7" s="23" t="s">
        <v>82</v>
      </c>
      <c r="I7" s="23">
        <v>70</v>
      </c>
      <c r="J7" s="23" t="s">
        <v>83</v>
      </c>
      <c r="K7" s="38" t="s">
        <v>87</v>
      </c>
      <c r="M7" s="37"/>
    </row>
    <row r="8" s="3" customFormat="1" ht="18" customHeight="1" spans="1:13">
      <c r="A8" s="21">
        <v>5</v>
      </c>
      <c r="B8" s="22" t="s">
        <v>88</v>
      </c>
      <c r="C8" s="22" t="s">
        <v>79</v>
      </c>
      <c r="D8" s="23">
        <v>3.6</v>
      </c>
      <c r="E8" s="24">
        <v>11.4</v>
      </c>
      <c r="F8" s="25" t="s">
        <v>81</v>
      </c>
      <c r="G8" s="24">
        <v>60000</v>
      </c>
      <c r="H8" s="23" t="s">
        <v>82</v>
      </c>
      <c r="I8" s="23">
        <v>70</v>
      </c>
      <c r="J8" s="23" t="s">
        <v>83</v>
      </c>
      <c r="K8" s="36"/>
      <c r="M8" s="37"/>
    </row>
    <row r="9" s="3" customFormat="1" ht="18" customHeight="1" spans="1:13">
      <c r="A9" s="21">
        <v>6</v>
      </c>
      <c r="B9" s="22" t="s">
        <v>88</v>
      </c>
      <c r="C9" s="22" t="s">
        <v>89</v>
      </c>
      <c r="D9" s="23">
        <v>3.6</v>
      </c>
      <c r="E9" s="24">
        <v>16.92</v>
      </c>
      <c r="F9" s="25" t="s">
        <v>81</v>
      </c>
      <c r="G9" s="24">
        <v>100000</v>
      </c>
      <c r="H9" s="23" t="s">
        <v>82</v>
      </c>
      <c r="I9" s="23">
        <v>70</v>
      </c>
      <c r="J9" s="23" t="s">
        <v>83</v>
      </c>
      <c r="K9" s="36"/>
      <c r="M9" s="37"/>
    </row>
    <row r="10" s="3" customFormat="1" ht="18" customHeight="1" spans="1:13">
      <c r="A10" s="21">
        <v>7</v>
      </c>
      <c r="B10" s="22" t="s">
        <v>90</v>
      </c>
      <c r="C10" s="22" t="s">
        <v>91</v>
      </c>
      <c r="D10" s="23">
        <v>3.6</v>
      </c>
      <c r="E10" s="24">
        <v>7.65</v>
      </c>
      <c r="F10" s="25" t="s">
        <v>81</v>
      </c>
      <c r="G10" s="24">
        <v>40000</v>
      </c>
      <c r="H10" s="23" t="s">
        <v>82</v>
      </c>
      <c r="I10" s="23">
        <v>70</v>
      </c>
      <c r="J10" s="23" t="s">
        <v>83</v>
      </c>
      <c r="K10" s="36"/>
      <c r="M10" s="37"/>
    </row>
    <row r="11" s="3" customFormat="1" ht="18" customHeight="1" spans="1:13">
      <c r="A11" s="21"/>
      <c r="B11" s="26"/>
      <c r="C11" s="26"/>
      <c r="D11" s="27"/>
      <c r="E11" s="28">
        <f>SUM(E4:E10)</f>
        <v>81.03</v>
      </c>
      <c r="F11" s="27"/>
      <c r="G11" s="28">
        <f>SUM(G4:G10)</f>
        <v>375000</v>
      </c>
      <c r="H11" s="27">
        <f>G11/7</f>
        <v>53571.4285714286</v>
      </c>
      <c r="I11" s="27"/>
      <c r="J11" s="27"/>
      <c r="K11" s="27"/>
      <c r="M11" s="37"/>
    </row>
    <row r="12" s="3" customFormat="1" ht="12" spans="1:13">
      <c r="A12" s="29"/>
      <c r="B12" s="30"/>
      <c r="C12" s="30"/>
      <c r="E12" s="31"/>
      <c r="G12" s="32"/>
      <c r="M12" s="37"/>
    </row>
    <row r="13" s="3" customFormat="1" ht="42.95" customHeight="1" spans="1:13">
      <c r="A13" s="33" t="s">
        <v>92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M13" s="37"/>
    </row>
    <row r="14" s="3" customFormat="1" ht="12" spans="1:13">
      <c r="A14" s="29"/>
      <c r="B14" s="30"/>
      <c r="C14" s="30"/>
      <c r="E14" s="31"/>
      <c r="G14" s="32"/>
      <c r="M14" s="37"/>
    </row>
    <row r="15" s="3" customFormat="1" ht="12" spans="1:13">
      <c r="A15" s="29"/>
      <c r="B15" s="30"/>
      <c r="C15" s="30"/>
      <c r="E15" s="31"/>
      <c r="G15" s="32"/>
      <c r="I15" s="39" t="s">
        <v>93</v>
      </c>
      <c r="J15" s="39"/>
      <c r="M15" s="37"/>
    </row>
  </sheetData>
  <mergeCells count="3">
    <mergeCell ref="B1:K1"/>
    <mergeCell ref="A2:D2"/>
    <mergeCell ref="A13:K1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翰林园（北区1#—11#）商品房销售标价牌</vt:lpstr>
      <vt:lpstr>北区摩托车库价目表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2020-10-26T06:29:00Z</cp:lastPrinted>
  <dcterms:modified xsi:type="dcterms:W3CDTF">2022-03-30T07:51:12Z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