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360" windowHeight="7860"/>
  </bookViews>
  <sheets>
    <sheet name="标价牌" sheetId="2" r:id="rId1"/>
    <sheet name="小高层（11层）价目表" sheetId="12" r:id="rId2"/>
    <sheet name="商业价目表" sheetId="10" r:id="rId3"/>
  </sheets>
  <definedNames>
    <definedName name="_xlnm._FilterDatabase" localSheetId="2" hidden="1">商业价目表!$A$4:$N$158</definedName>
    <definedName name="_xlnm._FilterDatabase" localSheetId="1" hidden="1">'小高层（11层）价目表'!$A$4:$N$65</definedName>
  </definedNames>
  <calcPr calcId="125725" concurrentCalc="0"/>
</workbook>
</file>

<file path=xl/calcChain.xml><?xml version="1.0" encoding="utf-8"?>
<calcChain xmlns="http://schemas.openxmlformats.org/spreadsheetml/2006/main">
  <c r="L157" i="10"/>
  <c r="F157"/>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L63" i="12"/>
  <c r="F63"/>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alcChain>
</file>

<file path=xl/sharedStrings.xml><?xml version="1.0" encoding="utf-8"?>
<sst xmlns="http://schemas.openxmlformats.org/spreadsheetml/2006/main" count="1717" uniqueCount="321">
  <si>
    <t>商品房销售标价牌</t>
  </si>
  <si>
    <t>开发企业名称</t>
  </si>
  <si>
    <t>宁波恒威有余置业有限公司</t>
  </si>
  <si>
    <t>楼盘名称</t>
  </si>
  <si>
    <t>悦宾湾</t>
  </si>
  <si>
    <t>坐落位置</t>
  </si>
  <si>
    <t>余姚市泗门镇西大街社区，东临谢家路江、南临329国道及创业路、西临住宅及光明路、北临谢家路江</t>
  </si>
  <si>
    <t>预售许可证号码</t>
  </si>
  <si>
    <t>预售许可套数</t>
  </si>
  <si>
    <t>土地性质</t>
  </si>
  <si>
    <t>土地使用起止年限</t>
  </si>
  <si>
    <t>容积率</t>
  </si>
  <si>
    <t>建筑结构</t>
  </si>
  <si>
    <t>绿化率</t>
  </si>
  <si>
    <t>车位配比率</t>
  </si>
  <si>
    <t>装修状况</t>
  </si>
  <si>
    <t>房屋类型</t>
  </si>
  <si>
    <t>房源概况</t>
  </si>
  <si>
    <t>户型</t>
  </si>
  <si>
    <t>建筑面积</t>
  </si>
  <si>
    <t>可供销售房屋总套数</t>
  </si>
  <si>
    <t>当期销售推出商品房总套数</t>
  </si>
  <si>
    <t>基础设施配套情况</t>
  </si>
  <si>
    <t>水</t>
  </si>
  <si>
    <t>电</t>
  </si>
  <si>
    <t>燃气</t>
  </si>
  <si>
    <t>供暖</t>
  </si>
  <si>
    <t>通讯</t>
  </si>
  <si>
    <t>电视</t>
  </si>
  <si>
    <t>享受优惠折扣条件</t>
  </si>
  <si>
    <t>代收代办收费项目和标准(购房者自愿选择)</t>
  </si>
  <si>
    <t>收费项目</t>
  </si>
  <si>
    <t>收费标准</t>
  </si>
  <si>
    <t>收费依据</t>
  </si>
  <si>
    <t>代收费的委托单位名称</t>
  </si>
  <si>
    <t>前期物业服务</t>
  </si>
  <si>
    <t>物业服务单位名称</t>
  </si>
  <si>
    <t>服务内容与标准</t>
  </si>
  <si>
    <t>特别提示</t>
  </si>
  <si>
    <t>商品房和车库（车位）、辅房销售的具体标价内容详见价目表或价格手册。价格举报电话：12358</t>
  </si>
  <si>
    <t>商品房销售价目表</t>
  </si>
  <si>
    <t>楼盘名称：恒威.悦宾湾(住宅11层小高层)</t>
  </si>
  <si>
    <t>幢号</t>
  </si>
  <si>
    <t>单元</t>
  </si>
  <si>
    <t>室号</t>
  </si>
  <si>
    <t>层高</t>
  </si>
  <si>
    <t>套内建筑面积</t>
  </si>
  <si>
    <t>公摊建筑面积</t>
  </si>
  <si>
    <t>阳台个数</t>
  </si>
  <si>
    <t>计价单位</t>
  </si>
  <si>
    <t>销售单价</t>
  </si>
  <si>
    <t>房屋总价</t>
  </si>
  <si>
    <t>销售状态</t>
  </si>
  <si>
    <t>备注</t>
  </si>
  <si>
    <t>1幢</t>
  </si>
  <si>
    <t>1-202</t>
  </si>
  <si>
    <t>2.9米</t>
  </si>
  <si>
    <t>二房二厅一卫</t>
  </si>
  <si>
    <t>元/m²</t>
  </si>
  <si>
    <t>未售</t>
  </si>
  <si>
    <t>1-203</t>
  </si>
  <si>
    <t>1-302</t>
  </si>
  <si>
    <t>1-402</t>
  </si>
  <si>
    <t>1-403</t>
  </si>
  <si>
    <t>1-703</t>
  </si>
  <si>
    <t>1-802</t>
  </si>
  <si>
    <t>1-803</t>
  </si>
  <si>
    <t>1-903</t>
  </si>
  <si>
    <t>1-1002</t>
  </si>
  <si>
    <t>1-1003</t>
  </si>
  <si>
    <t>1-806</t>
  </si>
  <si>
    <t>1-807</t>
  </si>
  <si>
    <t>1-906</t>
  </si>
  <si>
    <t>1-907</t>
  </si>
  <si>
    <t>1-1006</t>
  </si>
  <si>
    <t>11幢</t>
  </si>
  <si>
    <t>11-203</t>
  </si>
  <si>
    <t>11-402</t>
  </si>
  <si>
    <t>11-1002</t>
  </si>
  <si>
    <t>11-1003</t>
  </si>
  <si>
    <t>11-206</t>
  </si>
  <si>
    <t>11-207</t>
  </si>
  <si>
    <t>11-406</t>
  </si>
  <si>
    <t>11-407</t>
  </si>
  <si>
    <t>11-507</t>
  </si>
  <si>
    <t>11-607</t>
  </si>
  <si>
    <t>11-706</t>
  </si>
  <si>
    <t>11-806</t>
  </si>
  <si>
    <t>11-807</t>
  </si>
  <si>
    <t>11-1006</t>
  </si>
  <si>
    <t>11-1007</t>
  </si>
  <si>
    <t>12幢</t>
  </si>
  <si>
    <t>1</t>
  </si>
  <si>
    <t>12-208</t>
  </si>
  <si>
    <t>三房二厅一卫</t>
  </si>
  <si>
    <t>12-303</t>
  </si>
  <si>
    <t>12-306</t>
  </si>
  <si>
    <t>12-402</t>
  </si>
  <si>
    <t>12-403</t>
  </si>
  <si>
    <t>12-406</t>
  </si>
  <si>
    <t>12-407</t>
  </si>
  <si>
    <t>12-502</t>
  </si>
  <si>
    <t>12-503</t>
  </si>
  <si>
    <t>12-506</t>
  </si>
  <si>
    <t>12-507</t>
  </si>
  <si>
    <t>12-602</t>
  </si>
  <si>
    <t>12-603</t>
  </si>
  <si>
    <t>12-702</t>
  </si>
  <si>
    <t>12-703</t>
  </si>
  <si>
    <t>12-706</t>
  </si>
  <si>
    <t>12-802</t>
  </si>
  <si>
    <t>12-803</t>
  </si>
  <si>
    <t>12-807</t>
  </si>
  <si>
    <t>12-902</t>
  </si>
  <si>
    <t>12-903</t>
  </si>
  <si>
    <t>12-906</t>
  </si>
  <si>
    <t>12-907</t>
  </si>
  <si>
    <t>12-1002</t>
  </si>
  <si>
    <t>12-1003</t>
  </si>
  <si>
    <t>12-1006</t>
  </si>
  <si>
    <t>12-1007</t>
  </si>
  <si>
    <t>合计</t>
  </si>
  <si>
    <t>本表报备房源总套数58套，总面积4310.9㎡，总价44125903元，均单价10235.89元/㎡。</t>
  </si>
  <si>
    <t>价格举报电话：12358</t>
  </si>
  <si>
    <t>楼盘名称：恒威.悦宾湾(商铺)</t>
  </si>
  <si>
    <t>填制日期：   2021年   5月  6日</t>
  </si>
  <si>
    <t>19幢</t>
  </si>
  <si>
    <t>商业区</t>
  </si>
  <si>
    <t>19-101</t>
  </si>
  <si>
    <t>4.99米</t>
  </si>
  <si>
    <t>/</t>
  </si>
  <si>
    <t>19-102</t>
  </si>
  <si>
    <t>19-103</t>
  </si>
  <si>
    <t>19-104</t>
  </si>
  <si>
    <t>19-105</t>
  </si>
  <si>
    <t>19-106</t>
  </si>
  <si>
    <t>19-107</t>
  </si>
  <si>
    <t>19-108</t>
  </si>
  <si>
    <t>19-109</t>
  </si>
  <si>
    <t>19-110</t>
  </si>
  <si>
    <t>19-217</t>
  </si>
  <si>
    <t>4.8米</t>
  </si>
  <si>
    <t>19-218</t>
  </si>
  <si>
    <t>19-219</t>
  </si>
  <si>
    <t>19-220</t>
  </si>
  <si>
    <t>19-221</t>
  </si>
  <si>
    <t>19-222</t>
  </si>
  <si>
    <t>19-223</t>
  </si>
  <si>
    <t>19-224</t>
  </si>
  <si>
    <t>19-225</t>
  </si>
  <si>
    <t>19-226</t>
  </si>
  <si>
    <t>19-227</t>
  </si>
  <si>
    <t>19-228</t>
  </si>
  <si>
    <t>19-229</t>
  </si>
  <si>
    <t>19-230</t>
  </si>
  <si>
    <t>19-231</t>
  </si>
  <si>
    <t>19-232</t>
  </si>
  <si>
    <t>19-301</t>
  </si>
  <si>
    <t>19-302</t>
  </si>
  <si>
    <t>19-303</t>
  </si>
  <si>
    <t>19-304</t>
  </si>
  <si>
    <t>19-305</t>
  </si>
  <si>
    <t>19-306</t>
  </si>
  <si>
    <t>19-307</t>
  </si>
  <si>
    <t>19-308</t>
  </si>
  <si>
    <t>19-309</t>
  </si>
  <si>
    <t>19-310</t>
  </si>
  <si>
    <t>19-311</t>
  </si>
  <si>
    <t>19-312</t>
  </si>
  <si>
    <t>19-313</t>
  </si>
  <si>
    <t>19-314</t>
  </si>
  <si>
    <t>19-315</t>
  </si>
  <si>
    <t>19-316</t>
  </si>
  <si>
    <t>19-317</t>
  </si>
  <si>
    <t>19-318</t>
  </si>
  <si>
    <t>19-401</t>
  </si>
  <si>
    <t>19-402</t>
  </si>
  <si>
    <t>19-403</t>
  </si>
  <si>
    <t>19-404</t>
  </si>
  <si>
    <t>19-405</t>
  </si>
  <si>
    <t>19-406</t>
  </si>
  <si>
    <t>19-407</t>
  </si>
  <si>
    <t>19-408</t>
  </si>
  <si>
    <t>19-409</t>
  </si>
  <si>
    <t>19-410</t>
  </si>
  <si>
    <t>19-411</t>
  </si>
  <si>
    <t>19-412</t>
  </si>
  <si>
    <t>19-413</t>
  </si>
  <si>
    <t>19-414</t>
  </si>
  <si>
    <t>19-415</t>
  </si>
  <si>
    <t>19-416</t>
  </si>
  <si>
    <t>19-417</t>
  </si>
  <si>
    <t>19-418</t>
  </si>
  <si>
    <t>19-501</t>
  </si>
  <si>
    <t>19-502</t>
  </si>
  <si>
    <t>19-503</t>
  </si>
  <si>
    <t>19-504</t>
  </si>
  <si>
    <t>19-505</t>
  </si>
  <si>
    <t>19-506</t>
  </si>
  <si>
    <t>19-507</t>
  </si>
  <si>
    <t>19-508</t>
  </si>
  <si>
    <t>19-509</t>
  </si>
  <si>
    <t>19-510</t>
  </si>
  <si>
    <t>19-511</t>
  </si>
  <si>
    <t>19-512</t>
  </si>
  <si>
    <t>19-513</t>
  </si>
  <si>
    <t>19-514</t>
  </si>
  <si>
    <t>19-515</t>
  </si>
  <si>
    <t>19-516</t>
  </si>
  <si>
    <t>19-517</t>
  </si>
  <si>
    <t>19-518</t>
  </si>
  <si>
    <t>19-601</t>
  </si>
  <si>
    <t>19-602</t>
  </si>
  <si>
    <t>19-603</t>
  </si>
  <si>
    <t>19-604</t>
  </si>
  <si>
    <t>19-605</t>
  </si>
  <si>
    <t>19-606</t>
  </si>
  <si>
    <t>19-607</t>
  </si>
  <si>
    <t>19-608</t>
  </si>
  <si>
    <t>19-609</t>
  </si>
  <si>
    <t>19-610</t>
  </si>
  <si>
    <t>19-611</t>
  </si>
  <si>
    <t>19-612</t>
  </si>
  <si>
    <t>19-613</t>
  </si>
  <si>
    <t>19-614</t>
  </si>
  <si>
    <t>19-615</t>
  </si>
  <si>
    <t>19-616</t>
  </si>
  <si>
    <t>19-617</t>
  </si>
  <si>
    <t>19-618</t>
  </si>
  <si>
    <t>19-701</t>
  </si>
  <si>
    <t>19-702</t>
  </si>
  <si>
    <t>19-703</t>
  </si>
  <si>
    <t>19-704</t>
  </si>
  <si>
    <t>19-705</t>
  </si>
  <si>
    <t>19-706</t>
  </si>
  <si>
    <t>19-707</t>
  </si>
  <si>
    <t>19-708</t>
  </si>
  <si>
    <t>19-709</t>
  </si>
  <si>
    <t>19-710</t>
  </si>
  <si>
    <t>19-711</t>
  </si>
  <si>
    <t>19-712</t>
  </si>
  <si>
    <t>19-713</t>
  </si>
  <si>
    <t>19-714</t>
  </si>
  <si>
    <t>19-715</t>
  </si>
  <si>
    <t>19-716</t>
  </si>
  <si>
    <t>19-717</t>
  </si>
  <si>
    <t>19-718</t>
  </si>
  <si>
    <t>19-801</t>
  </si>
  <si>
    <t>19-802</t>
  </si>
  <si>
    <t>19-803</t>
  </si>
  <si>
    <t>19-804</t>
  </si>
  <si>
    <t>19-805</t>
  </si>
  <si>
    <t>19-806</t>
  </si>
  <si>
    <t>19-807</t>
  </si>
  <si>
    <t>19-808</t>
  </si>
  <si>
    <t>19-809</t>
  </si>
  <si>
    <t>19-810</t>
  </si>
  <si>
    <t>19-811</t>
  </si>
  <si>
    <t>19-812</t>
  </si>
  <si>
    <t>19-813</t>
  </si>
  <si>
    <t>19-814</t>
  </si>
  <si>
    <t>19-815</t>
  </si>
  <si>
    <t>19-816</t>
  </si>
  <si>
    <t>19-817</t>
  </si>
  <si>
    <t>19-818</t>
  </si>
  <si>
    <t>19-901</t>
  </si>
  <si>
    <t>19-902</t>
  </si>
  <si>
    <t>19-903</t>
  </si>
  <si>
    <t>19-904</t>
  </si>
  <si>
    <t>19-905</t>
  </si>
  <si>
    <t>19-906</t>
  </si>
  <si>
    <t>19-907</t>
  </si>
  <si>
    <t>19-908</t>
  </si>
  <si>
    <t>19-909</t>
  </si>
  <si>
    <t>19-910</t>
  </si>
  <si>
    <t>19-911</t>
  </si>
  <si>
    <t>19-912</t>
  </si>
  <si>
    <t>19-913</t>
  </si>
  <si>
    <t>19-914</t>
  </si>
  <si>
    <t>19-915</t>
  </si>
  <si>
    <t>19-916</t>
  </si>
  <si>
    <t>19-917</t>
  </si>
  <si>
    <t>19-918</t>
  </si>
  <si>
    <t xml:space="preserve">城镇住宅用地
</t>
  </si>
  <si>
    <t>2020年7月18日至2090年7月19日</t>
  </si>
  <si>
    <t>框架结构</t>
  </si>
  <si>
    <t>住宅1∶1.05、商业1∶1.1</t>
  </si>
  <si>
    <t>　毛坯</t>
  </si>
  <si>
    <t>高层、小高层住宅</t>
  </si>
  <si>
    <t>1.95元/月•平方米</t>
  </si>
  <si>
    <t xml:space="preserve">                前期物业管理服务协议
</t>
  </si>
  <si>
    <t>4层及以上</t>
  </si>
  <si>
    <t>2.2元/月•平方米</t>
  </si>
  <si>
    <t>多层住宅</t>
  </si>
  <si>
    <t>商铺</t>
  </si>
  <si>
    <t>3.5元/月•平方米</t>
  </si>
  <si>
    <t>地下车位公共设施使用费</t>
  </si>
  <si>
    <t>50元/月•个</t>
  </si>
  <si>
    <t>宁波恒威物业服务有限公司与余姚恒威有嘉物业服务有限公司组成的联合体</t>
    <phoneticPr fontId="7" type="noConversion"/>
  </si>
  <si>
    <t>权证代办费</t>
  </si>
  <si>
    <t>按实收取</t>
  </si>
  <si>
    <t>根据代办公司规定</t>
  </si>
  <si>
    <t>代办公司</t>
  </si>
  <si>
    <t>物业专项维修基金</t>
  </si>
  <si>
    <t>根据相关政策文件规定</t>
  </si>
  <si>
    <t>余姚市住房和城乡建设局</t>
  </si>
  <si>
    <t>契税、印花税、登记费</t>
  </si>
  <si>
    <t>余姚财政局</t>
  </si>
  <si>
    <t>1-3层</t>
    <phoneticPr fontId="7" type="noConversion"/>
  </si>
  <si>
    <t>有</t>
    <phoneticPr fontId="7" type="noConversion"/>
  </si>
  <si>
    <t>无</t>
    <phoneticPr fontId="7" type="noConversion"/>
  </si>
  <si>
    <t>二房二厅一卫</t>
    <phoneticPr fontId="7" type="noConversion"/>
  </si>
  <si>
    <t>住宅：第一重：总经理特批2个点；第二重：下定后5天内一次性付清全款享受98折优惠。商业：总经理特批5个点。</t>
    <phoneticPr fontId="7" type="noConversion"/>
  </si>
  <si>
    <t>小高层住宅、商铺、车位</t>
    <phoneticPr fontId="7" type="noConversion"/>
  </si>
  <si>
    <t>甬余房预许字（2020）第051号、甬余房预许字（2020）第065号、甬余房预许字（2021）第007号</t>
    <phoneticPr fontId="7" type="noConversion"/>
  </si>
  <si>
    <r>
      <t>住宅5</t>
    </r>
    <r>
      <rPr>
        <sz val="11"/>
        <rFont val="宋体"/>
        <family val="3"/>
        <charset val="134"/>
      </rPr>
      <t>8套（</t>
    </r>
    <r>
      <rPr>
        <sz val="11"/>
        <rFont val="宋体"/>
        <family val="3"/>
        <charset val="134"/>
      </rPr>
      <t>小高层）、商铺152套、</t>
    </r>
    <phoneticPr fontId="7" type="noConversion"/>
  </si>
  <si>
    <t>住宅87套（小高层58套、多层29套）、商铺152套、车位150个</t>
    <phoneticPr fontId="7" type="noConversion"/>
  </si>
  <si>
    <t>住宅716套，商业285套、车位665个</t>
    <phoneticPr fontId="7" type="noConversion"/>
  </si>
  <si>
    <t>填制日期：  2021年 5  月 6 日</t>
    <phoneticPr fontId="7" type="noConversion"/>
  </si>
  <si>
    <t>填报日期：  2021年 5  月 6 日</t>
    <phoneticPr fontId="7" type="noConversion"/>
  </si>
  <si>
    <t>本表报备房源总套数152套，总面积6466.41㎡，总价58334148元，均单价9021.1元/㎡。</t>
    <phoneticPr fontId="7" type="noConversion"/>
  </si>
</sst>
</file>

<file path=xl/styles.xml><?xml version="1.0" encoding="utf-8"?>
<styleSheet xmlns="http://schemas.openxmlformats.org/spreadsheetml/2006/main">
  <numFmts count="3">
    <numFmt numFmtId="176" formatCode="0.00_ "/>
    <numFmt numFmtId="177" formatCode="0_ "/>
    <numFmt numFmtId="178" formatCode="0.000_ "/>
  </numFmts>
  <fonts count="14">
    <font>
      <sz val="11"/>
      <color theme="1"/>
      <name val="宋体"/>
      <charset val="134"/>
      <scheme val="minor"/>
    </font>
    <font>
      <b/>
      <sz val="20"/>
      <name val="宋体"/>
      <family val="3"/>
      <charset val="134"/>
    </font>
    <font>
      <sz val="11"/>
      <name val="宋体"/>
      <family val="3"/>
      <charset val="134"/>
    </font>
    <font>
      <b/>
      <sz val="11"/>
      <name val="宋体"/>
      <family val="3"/>
      <charset val="134"/>
    </font>
    <font>
      <b/>
      <sz val="24"/>
      <name val="宋体"/>
      <family val="3"/>
      <charset val="134"/>
    </font>
    <font>
      <b/>
      <sz val="11"/>
      <color theme="1"/>
      <name val="宋体"/>
      <family val="3"/>
      <charset val="134"/>
      <scheme val="minor"/>
    </font>
    <font>
      <sz val="12"/>
      <name val="宋体"/>
      <family val="3"/>
      <charset val="134"/>
    </font>
    <font>
      <sz val="9"/>
      <name val="宋体"/>
      <family val="3"/>
      <charset val="134"/>
      <scheme val="minor"/>
    </font>
    <font>
      <sz val="10.5"/>
      <color theme="1"/>
      <name val="宋体"/>
      <family val="3"/>
      <charset val="134"/>
      <scheme val="minor"/>
    </font>
    <font>
      <sz val="10"/>
      <name val="宋体"/>
      <family val="3"/>
      <charset val="134"/>
    </font>
    <font>
      <sz val="11"/>
      <name val="宋体"/>
      <family val="3"/>
      <charset val="134"/>
    </font>
    <font>
      <sz val="10.5"/>
      <color theme="1"/>
      <name val="宋体"/>
      <family val="3"/>
      <charset val="134"/>
      <scheme val="minor"/>
    </font>
    <font>
      <sz val="9"/>
      <name val="宋体"/>
      <family val="3"/>
      <charset val="134"/>
    </font>
    <font>
      <sz val="9"/>
      <color theme="1"/>
      <name val="宋体"/>
      <family val="3"/>
      <charset val="134"/>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top/>
      <bottom/>
      <diagonal/>
    </border>
    <border>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bottom/>
      <diagonal/>
    </border>
    <border>
      <left/>
      <right/>
      <top style="medium">
        <color auto="1"/>
      </top>
      <bottom/>
      <diagonal/>
    </border>
  </borders>
  <cellStyleXfs count="2">
    <xf numFmtId="0" fontId="0" fillId="0" borderId="0">
      <alignment vertical="center"/>
    </xf>
    <xf numFmtId="0" fontId="6" fillId="0" borderId="0" applyProtection="0">
      <alignment vertical="center"/>
    </xf>
  </cellStyleXfs>
  <cellXfs count="123">
    <xf numFmtId="0" fontId="0" fillId="0" borderId="0" xfId="0">
      <alignment vertical="center"/>
    </xf>
    <xf numFmtId="0" fontId="0" fillId="0" borderId="0" xfId="0" applyFill="1">
      <alignment vertical="center"/>
    </xf>
    <xf numFmtId="176" fontId="0" fillId="0" borderId="0" xfId="0" applyNumberFormat="1" applyFill="1">
      <alignment vertical="center"/>
    </xf>
    <xf numFmtId="177" fontId="0" fillId="0" borderId="0" xfId="0" applyNumberFormat="1" applyFill="1">
      <alignment vertical="center"/>
    </xf>
    <xf numFmtId="49" fontId="0" fillId="0" borderId="0" xfId="0" applyNumberFormat="1">
      <alignment vertical="center"/>
    </xf>
    <xf numFmtId="49" fontId="0" fillId="2" borderId="0" xfId="0" applyNumberFormat="1" applyFill="1">
      <alignment vertical="center"/>
    </xf>
    <xf numFmtId="176" fontId="0" fillId="2" borderId="0" xfId="0" applyNumberFormat="1" applyFill="1">
      <alignment vertical="center"/>
    </xf>
    <xf numFmtId="177" fontId="0" fillId="2" borderId="0" xfId="0" applyNumberFormat="1" applyFill="1">
      <alignment vertical="center"/>
    </xf>
    <xf numFmtId="0" fontId="2" fillId="0" borderId="0" xfId="0" applyFont="1" applyAlignment="1">
      <alignment horizontal="center" vertical="center" wrapText="1"/>
    </xf>
    <xf numFmtId="0" fontId="2" fillId="0" borderId="0" xfId="0" applyFont="1" applyAlignment="1">
      <alignment wrapText="1"/>
    </xf>
    <xf numFmtId="0" fontId="3" fillId="0" borderId="0" xfId="0" applyFont="1" applyAlignment="1">
      <alignmen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6"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0" fontId="10" fillId="0" borderId="1" xfId="0" applyFont="1" applyBorder="1" applyAlignment="1">
      <alignment horizontal="center" vertical="center" wrapText="1"/>
    </xf>
    <xf numFmtId="49" fontId="12" fillId="2" borderId="0" xfId="1" applyNumberFormat="1" applyFont="1" applyFill="1" applyBorder="1" applyAlignment="1">
      <alignment horizontal="left" vertical="center"/>
    </xf>
    <xf numFmtId="176" fontId="12" fillId="2" borderId="0" xfId="1" applyNumberFormat="1" applyFont="1" applyFill="1" applyBorder="1" applyAlignment="1">
      <alignment horizontal="center" vertical="center"/>
    </xf>
    <xf numFmtId="177" fontId="12" fillId="2" borderId="0" xfId="1" applyNumberFormat="1" applyFont="1" applyFill="1" applyBorder="1" applyAlignment="1">
      <alignment horizontal="center" vertical="center"/>
    </xf>
    <xf numFmtId="49" fontId="12" fillId="2" borderId="1" xfId="1" applyNumberFormat="1" applyFont="1" applyFill="1" applyBorder="1" applyAlignment="1">
      <alignment horizontal="center" vertical="center" wrapText="1"/>
    </xf>
    <xf numFmtId="176" fontId="12" fillId="2" borderId="1" xfId="1" applyNumberFormat="1" applyFont="1" applyFill="1" applyBorder="1" applyAlignment="1">
      <alignment horizontal="center" vertical="center" wrapText="1"/>
    </xf>
    <xf numFmtId="177" fontId="12" fillId="2" borderId="1" xfId="1" applyNumberFormat="1" applyFont="1" applyFill="1" applyBorder="1" applyAlignment="1">
      <alignment horizontal="center" vertical="center" wrapText="1"/>
    </xf>
    <xf numFmtId="49" fontId="13" fillId="2" borderId="0" xfId="0" applyNumberFormat="1" applyFont="1" applyFill="1" applyAlignment="1">
      <alignment horizontal="center" vertical="center"/>
    </xf>
    <xf numFmtId="49" fontId="13" fillId="2" borderId="0" xfId="0" applyNumberFormat="1" applyFont="1" applyFill="1">
      <alignment vertical="center"/>
    </xf>
    <xf numFmtId="49" fontId="13" fillId="2" borderId="0" xfId="0" applyNumberFormat="1" applyFont="1" applyFill="1" applyBorder="1">
      <alignment vertical="center"/>
    </xf>
    <xf numFmtId="0" fontId="13" fillId="0" borderId="0" xfId="0" applyFont="1" applyFill="1">
      <alignment vertical="center"/>
    </xf>
    <xf numFmtId="0" fontId="12" fillId="0" borderId="0" xfId="1" applyNumberFormat="1" applyFont="1" applyFill="1" applyBorder="1" applyAlignment="1">
      <alignment horizontal="left" vertical="center"/>
    </xf>
    <xf numFmtId="176" fontId="12" fillId="0" borderId="0" xfId="1" applyNumberFormat="1" applyFont="1" applyFill="1" applyBorder="1" applyAlignment="1">
      <alignment horizontal="center" vertical="center"/>
    </xf>
    <xf numFmtId="177" fontId="12" fillId="0" borderId="0" xfId="1" applyNumberFormat="1" applyFont="1" applyFill="1" applyBorder="1" applyAlignment="1">
      <alignment horizontal="center" vertical="center"/>
    </xf>
    <xf numFmtId="0" fontId="12" fillId="0" borderId="1" xfId="1" applyNumberFormat="1" applyFont="1" applyFill="1" applyBorder="1" applyAlignment="1">
      <alignment horizontal="center" vertical="center" wrapText="1"/>
    </xf>
    <xf numFmtId="176" fontId="12" fillId="0" borderId="1" xfId="1" applyNumberFormat="1" applyFont="1" applyFill="1" applyBorder="1" applyAlignment="1">
      <alignment horizontal="center" vertical="center" wrapText="1"/>
    </xf>
    <xf numFmtId="177" fontId="12" fillId="0" borderId="1" xfId="1" applyNumberFormat="1" applyFont="1" applyFill="1" applyBorder="1" applyAlignment="1">
      <alignment horizontal="center" vertical="center" wrapText="1"/>
    </xf>
    <xf numFmtId="0" fontId="2" fillId="0" borderId="30" xfId="0" applyFont="1" applyBorder="1" applyAlignment="1">
      <alignment horizontal="right" wrapText="1"/>
    </xf>
    <xf numFmtId="0" fontId="0" fillId="0" borderId="30" xfId="0" applyBorder="1" applyAlignment="1">
      <alignment horizontal="right" wrapText="1"/>
    </xf>
    <xf numFmtId="0" fontId="3" fillId="0" borderId="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2" fillId="0" borderId="9" xfId="0" applyFont="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2" borderId="14" xfId="0" applyFont="1" applyFill="1" applyBorder="1" applyAlignment="1">
      <alignment horizontal="center" vertical="center" wrapText="1"/>
    </xf>
    <xf numFmtId="0" fontId="0" fillId="2" borderId="15" xfId="0" applyFill="1" applyBorder="1" applyAlignment="1">
      <alignment horizontal="center" vertical="center" wrapText="1"/>
    </xf>
    <xf numFmtId="0" fontId="3" fillId="0" borderId="5" xfId="0" applyFont="1" applyBorder="1" applyAlignment="1">
      <alignment horizontal="center" vertical="center" wrapText="1"/>
    </xf>
    <xf numFmtId="0" fontId="0" fillId="0" borderId="10" xfId="0"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8" fillId="0" borderId="1" xfId="0" applyFont="1" applyBorder="1" applyAlignment="1">
      <alignment horizontal="center" vertical="center"/>
    </xf>
    <xf numFmtId="0" fontId="9"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49" fontId="1" fillId="2" borderId="0" xfId="1" applyNumberFormat="1" applyFont="1" applyFill="1" applyBorder="1" applyAlignment="1">
      <alignment horizontal="center" vertical="center"/>
    </xf>
    <xf numFmtId="176" fontId="1" fillId="2" borderId="0" xfId="1" applyNumberFormat="1" applyFont="1" applyFill="1" applyBorder="1" applyAlignment="1">
      <alignment horizontal="center" vertical="center"/>
    </xf>
    <xf numFmtId="177" fontId="1" fillId="2" borderId="0" xfId="1" applyNumberFormat="1" applyFont="1" applyFill="1" applyBorder="1" applyAlignment="1">
      <alignment horizontal="center" vertical="center"/>
    </xf>
    <xf numFmtId="49" fontId="12" fillId="2" borderId="0" xfId="1" applyNumberFormat="1" applyFont="1" applyFill="1" applyBorder="1" applyAlignment="1">
      <alignment horizontal="left" vertical="center"/>
    </xf>
    <xf numFmtId="176" fontId="12" fillId="2" borderId="0" xfId="1" applyNumberFormat="1" applyFont="1" applyFill="1" applyBorder="1" applyAlignment="1">
      <alignment horizontal="center" vertical="center"/>
    </xf>
    <xf numFmtId="177" fontId="12" fillId="2" borderId="0" xfId="1" applyNumberFormat="1" applyFont="1" applyFill="1" applyBorder="1" applyAlignment="1">
      <alignment horizontal="center" vertical="center"/>
    </xf>
    <xf numFmtId="49" fontId="13" fillId="2" borderId="0" xfId="0" applyNumberFormat="1" applyFont="1" applyFill="1" applyAlignment="1">
      <alignment horizontal="center" vertical="center"/>
    </xf>
    <xf numFmtId="49" fontId="13" fillId="2" borderId="0" xfId="0" applyNumberFormat="1" applyFont="1" applyFill="1" applyAlignment="1">
      <alignment vertical="center"/>
    </xf>
    <xf numFmtId="176" fontId="13" fillId="2" borderId="0" xfId="0" applyNumberFormat="1" applyFont="1" applyFill="1" applyAlignment="1">
      <alignment vertical="center"/>
    </xf>
    <xf numFmtId="177" fontId="13" fillId="2" borderId="0" xfId="0" applyNumberFormat="1" applyFont="1" applyFill="1" applyAlignment="1">
      <alignment vertical="center"/>
    </xf>
    <xf numFmtId="176" fontId="13" fillId="2" borderId="0" xfId="0" applyNumberFormat="1" applyFont="1" applyFill="1" applyBorder="1" applyAlignment="1"/>
    <xf numFmtId="177" fontId="13" fillId="2" borderId="0" xfId="0" applyNumberFormat="1" applyFont="1" applyFill="1" applyAlignment="1"/>
    <xf numFmtId="49" fontId="13" fillId="2" borderId="0" xfId="0" applyNumberFormat="1" applyFont="1" applyFill="1" applyAlignment="1"/>
    <xf numFmtId="0" fontId="1" fillId="0" borderId="0" xfId="1" applyNumberFormat="1" applyFont="1" applyFill="1" applyBorder="1" applyAlignment="1">
      <alignment horizontal="center" vertical="center"/>
    </xf>
    <xf numFmtId="176" fontId="1" fillId="0" borderId="0" xfId="1" applyNumberFormat="1" applyFont="1" applyFill="1" applyBorder="1" applyAlignment="1">
      <alignment horizontal="center" vertical="center"/>
    </xf>
    <xf numFmtId="177" fontId="1" fillId="0" borderId="0" xfId="1" applyNumberFormat="1" applyFont="1" applyFill="1" applyBorder="1" applyAlignment="1">
      <alignment horizontal="center" vertical="center"/>
    </xf>
    <xf numFmtId="0" fontId="12" fillId="0" borderId="0" xfId="1" applyNumberFormat="1" applyFont="1" applyFill="1" applyBorder="1" applyAlignment="1">
      <alignment horizontal="left" vertical="center"/>
    </xf>
    <xf numFmtId="176" fontId="12" fillId="0" borderId="0" xfId="1" applyNumberFormat="1" applyFont="1" applyFill="1" applyBorder="1" applyAlignment="1">
      <alignment horizontal="center" vertical="center"/>
    </xf>
    <xf numFmtId="177" fontId="12" fillId="0" borderId="0" xfId="1" applyNumberFormat="1"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vertical="center"/>
    </xf>
    <xf numFmtId="176" fontId="13" fillId="0" borderId="0" xfId="0" applyNumberFormat="1" applyFont="1" applyFill="1" applyAlignment="1">
      <alignment vertical="center"/>
    </xf>
    <xf numFmtId="177" fontId="13" fillId="0" borderId="0" xfId="0" applyNumberFormat="1" applyFont="1" applyFill="1" applyAlignment="1">
      <alignment vertical="center"/>
    </xf>
    <xf numFmtId="178" fontId="13" fillId="2" borderId="0" xfId="0" applyNumberFormat="1" applyFont="1" applyFill="1" applyAlignment="1"/>
  </cellXfs>
  <cellStyles count="2">
    <cellStyle name="常规" xfId="0" builtinId="0"/>
    <cellStyle name="常规 2" xfId="1"/>
  </cellStyles>
  <dxfs count="0"/>
  <tableStyles count="0" defaultTableStyle="TableStyleMedium9" defaultPivotStyle="PivotStyleLight16"/>
  <colors>
    <mruColors>
      <color rgb="FFFF0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H25"/>
  <sheetViews>
    <sheetView tabSelected="1" workbookViewId="0">
      <selection activeCell="B1" sqref="B1:H25"/>
    </sheetView>
  </sheetViews>
  <sheetFormatPr defaultColWidth="9" defaultRowHeight="13.5"/>
  <cols>
    <col min="1" max="1" width="1.875" style="9" customWidth="1"/>
    <col min="2" max="2" width="14" style="10" customWidth="1"/>
    <col min="3" max="3" width="10.5" style="9" customWidth="1"/>
    <col min="4" max="4" width="8.75" style="9" customWidth="1"/>
    <col min="5" max="5" width="10.625" style="9" customWidth="1"/>
    <col min="6" max="6" width="12" style="9" customWidth="1"/>
    <col min="7" max="7" width="25.875" style="9" customWidth="1"/>
    <col min="8" max="8" width="12.375" style="9" customWidth="1"/>
    <col min="9" max="16384" width="9" style="9"/>
  </cols>
  <sheetData>
    <row r="1" spans="2:8" ht="54" customHeight="1">
      <c r="B1" s="65" t="s">
        <v>0</v>
      </c>
      <c r="C1" s="65"/>
      <c r="D1" s="65"/>
      <c r="E1" s="65"/>
      <c r="F1" s="65"/>
      <c r="G1" s="65"/>
      <c r="H1" s="65"/>
    </row>
    <row r="2" spans="2:8" s="8" customFormat="1" ht="30.75" customHeight="1">
      <c r="B2" s="11" t="s">
        <v>1</v>
      </c>
      <c r="C2" s="66" t="s">
        <v>2</v>
      </c>
      <c r="D2" s="66"/>
      <c r="E2" s="66"/>
      <c r="F2" s="12" t="s">
        <v>3</v>
      </c>
      <c r="G2" s="66" t="s">
        <v>4</v>
      </c>
      <c r="H2" s="67"/>
    </row>
    <row r="3" spans="2:8" s="8" customFormat="1" ht="45" customHeight="1">
      <c r="B3" s="70" t="s">
        <v>5</v>
      </c>
      <c r="C3" s="72" t="s">
        <v>6</v>
      </c>
      <c r="D3" s="73"/>
      <c r="E3" s="74"/>
      <c r="F3" s="13" t="s">
        <v>7</v>
      </c>
      <c r="G3" s="60" t="s">
        <v>314</v>
      </c>
      <c r="H3" s="61"/>
    </row>
    <row r="4" spans="2:8" s="8" customFormat="1" ht="32.25" customHeight="1">
      <c r="B4" s="71"/>
      <c r="C4" s="75"/>
      <c r="D4" s="76"/>
      <c r="E4" s="77"/>
      <c r="F4" s="14" t="s">
        <v>8</v>
      </c>
      <c r="G4" s="68" t="s">
        <v>317</v>
      </c>
      <c r="H4" s="69"/>
    </row>
    <row r="5" spans="2:8" s="8" customFormat="1" ht="40.5">
      <c r="B5" s="15" t="s">
        <v>9</v>
      </c>
      <c r="C5" s="21" t="s">
        <v>283</v>
      </c>
      <c r="D5" s="13" t="s">
        <v>10</v>
      </c>
      <c r="E5" s="57" t="s">
        <v>284</v>
      </c>
      <c r="F5" s="57"/>
      <c r="G5" s="13" t="s">
        <v>11</v>
      </c>
      <c r="H5" s="22">
        <v>1.5589999999999999</v>
      </c>
    </row>
    <row r="6" spans="2:8" s="8" customFormat="1" ht="15.75" customHeight="1">
      <c r="B6" s="15" t="s">
        <v>12</v>
      </c>
      <c r="C6" s="21" t="s">
        <v>285</v>
      </c>
      <c r="D6" s="13" t="s">
        <v>13</v>
      </c>
      <c r="E6" s="16">
        <v>0.28799999999999998</v>
      </c>
      <c r="F6" s="13" t="s">
        <v>14</v>
      </c>
      <c r="G6" s="58" t="s">
        <v>286</v>
      </c>
      <c r="H6" s="59"/>
    </row>
    <row r="7" spans="2:8" s="8" customFormat="1" ht="28.5" customHeight="1">
      <c r="B7" s="15" t="s">
        <v>15</v>
      </c>
      <c r="C7" s="57" t="s">
        <v>287</v>
      </c>
      <c r="D7" s="57"/>
      <c r="E7" s="57"/>
      <c r="F7" s="13" t="s">
        <v>16</v>
      </c>
      <c r="G7" s="60" t="s">
        <v>313</v>
      </c>
      <c r="H7" s="61"/>
    </row>
    <row r="8" spans="2:8" s="8" customFormat="1" ht="28.5" customHeight="1">
      <c r="B8" s="56" t="s">
        <v>17</v>
      </c>
      <c r="C8" s="17" t="s">
        <v>18</v>
      </c>
      <c r="D8" s="62" t="s">
        <v>311</v>
      </c>
      <c r="E8" s="63"/>
      <c r="F8" s="17" t="s">
        <v>19</v>
      </c>
      <c r="G8" s="63">
        <v>74.099999999999994</v>
      </c>
      <c r="H8" s="64"/>
    </row>
    <row r="9" spans="2:8" s="8" customFormat="1" ht="24" customHeight="1">
      <c r="B9" s="56"/>
      <c r="C9" s="47" t="s">
        <v>20</v>
      </c>
      <c r="D9" s="47"/>
      <c r="E9" s="50" t="s">
        <v>316</v>
      </c>
      <c r="F9" s="50"/>
      <c r="G9" s="50"/>
      <c r="H9" s="51"/>
    </row>
    <row r="10" spans="2:8" s="8" customFormat="1" ht="28.5" customHeight="1">
      <c r="B10" s="56"/>
      <c r="C10" s="47" t="s">
        <v>21</v>
      </c>
      <c r="D10" s="47"/>
      <c r="E10" s="50" t="s">
        <v>315</v>
      </c>
      <c r="F10" s="50"/>
      <c r="G10" s="50"/>
      <c r="H10" s="51"/>
    </row>
    <row r="11" spans="2:8" s="8" customFormat="1" ht="20.25" customHeight="1">
      <c r="B11" s="56" t="s">
        <v>22</v>
      </c>
      <c r="C11" s="17" t="s">
        <v>23</v>
      </c>
      <c r="D11" s="17" t="s">
        <v>24</v>
      </c>
      <c r="E11" s="17" t="s">
        <v>25</v>
      </c>
      <c r="F11" s="17" t="s">
        <v>26</v>
      </c>
      <c r="G11" s="17" t="s">
        <v>27</v>
      </c>
      <c r="H11" s="18" t="s">
        <v>28</v>
      </c>
    </row>
    <row r="12" spans="2:8" s="8" customFormat="1" ht="20.25" customHeight="1">
      <c r="B12" s="56"/>
      <c r="C12" s="24" t="s">
        <v>309</v>
      </c>
      <c r="D12" s="24" t="s">
        <v>309</v>
      </c>
      <c r="E12" s="24" t="s">
        <v>309</v>
      </c>
      <c r="F12" s="24" t="s">
        <v>310</v>
      </c>
      <c r="G12" s="24" t="s">
        <v>309</v>
      </c>
      <c r="H12" s="25" t="s">
        <v>309</v>
      </c>
    </row>
    <row r="13" spans="2:8" s="8" customFormat="1" ht="38.25" customHeight="1">
      <c r="B13" s="52" t="s">
        <v>29</v>
      </c>
      <c r="C13" s="53"/>
      <c r="D13" s="48" t="s">
        <v>312</v>
      </c>
      <c r="E13" s="54"/>
      <c r="F13" s="54"/>
      <c r="G13" s="54"/>
      <c r="H13" s="55"/>
    </row>
    <row r="14" spans="2:8" s="8" customFormat="1" ht="33.75" customHeight="1">
      <c r="B14" s="56" t="s">
        <v>30</v>
      </c>
      <c r="C14" s="47" t="s">
        <v>31</v>
      </c>
      <c r="D14" s="47"/>
      <c r="E14" s="47" t="s">
        <v>32</v>
      </c>
      <c r="F14" s="47"/>
      <c r="G14" s="17" t="s">
        <v>33</v>
      </c>
      <c r="H14" s="18" t="s">
        <v>34</v>
      </c>
    </row>
    <row r="15" spans="2:8" s="8" customFormat="1" ht="24" customHeight="1">
      <c r="B15" s="56"/>
      <c r="C15" s="48" t="s">
        <v>299</v>
      </c>
      <c r="D15" s="49"/>
      <c r="E15" s="48" t="s">
        <v>300</v>
      </c>
      <c r="F15" s="49"/>
      <c r="G15" s="24" t="s">
        <v>301</v>
      </c>
      <c r="H15" s="25" t="s">
        <v>302</v>
      </c>
    </row>
    <row r="16" spans="2:8" s="8" customFormat="1" ht="25.5" customHeight="1">
      <c r="B16" s="56"/>
      <c r="C16" s="48" t="s">
        <v>303</v>
      </c>
      <c r="D16" s="49"/>
      <c r="E16" s="48" t="s">
        <v>300</v>
      </c>
      <c r="F16" s="49"/>
      <c r="G16" s="24" t="s">
        <v>304</v>
      </c>
      <c r="H16" s="26" t="s">
        <v>305</v>
      </c>
    </row>
    <row r="17" spans="2:8" s="8" customFormat="1" ht="25.5" customHeight="1">
      <c r="B17" s="56"/>
      <c r="C17" s="62" t="s">
        <v>306</v>
      </c>
      <c r="D17" s="62"/>
      <c r="E17" s="48" t="s">
        <v>300</v>
      </c>
      <c r="F17" s="49"/>
      <c r="G17" s="24" t="s">
        <v>304</v>
      </c>
      <c r="H17" s="27" t="s">
        <v>307</v>
      </c>
    </row>
    <row r="18" spans="2:8" s="8" customFormat="1" ht="22.5" customHeight="1">
      <c r="B18" s="70" t="s">
        <v>35</v>
      </c>
      <c r="C18" s="97" t="s">
        <v>36</v>
      </c>
      <c r="D18" s="98"/>
      <c r="E18" s="97" t="s">
        <v>37</v>
      </c>
      <c r="F18" s="98"/>
      <c r="G18" s="23" t="s">
        <v>32</v>
      </c>
      <c r="H18" s="19" t="s">
        <v>33</v>
      </c>
    </row>
    <row r="19" spans="2:8" s="8" customFormat="1" ht="170.25" customHeight="1">
      <c r="B19" s="78"/>
      <c r="C19" s="85" t="s">
        <v>298</v>
      </c>
      <c r="D19" s="86"/>
      <c r="E19" s="57" t="s">
        <v>288</v>
      </c>
      <c r="F19" s="28" t="s">
        <v>308</v>
      </c>
      <c r="G19" s="21" t="s">
        <v>289</v>
      </c>
      <c r="H19" s="91" t="s">
        <v>290</v>
      </c>
    </row>
    <row r="20" spans="2:8" s="8" customFormat="1" ht="39" customHeight="1">
      <c r="B20" s="78"/>
      <c r="C20" s="87"/>
      <c r="D20" s="88"/>
      <c r="E20" s="57"/>
      <c r="F20" s="21" t="s">
        <v>291</v>
      </c>
      <c r="G20" s="21" t="s">
        <v>292</v>
      </c>
      <c r="H20" s="92"/>
    </row>
    <row r="21" spans="2:8">
      <c r="B21" s="78"/>
      <c r="C21" s="87"/>
      <c r="D21" s="88"/>
      <c r="E21" s="94" t="s">
        <v>293</v>
      </c>
      <c r="F21" s="94"/>
      <c r="G21" s="21" t="s">
        <v>292</v>
      </c>
      <c r="H21" s="92"/>
    </row>
    <row r="22" spans="2:8">
      <c r="B22" s="78"/>
      <c r="C22" s="87"/>
      <c r="D22" s="88"/>
      <c r="E22" s="80" t="s">
        <v>294</v>
      </c>
      <c r="F22" s="81"/>
      <c r="G22" s="21" t="s">
        <v>295</v>
      </c>
      <c r="H22" s="92"/>
    </row>
    <row r="23" spans="2:8">
      <c r="B23" s="79"/>
      <c r="C23" s="89"/>
      <c r="D23" s="90"/>
      <c r="E23" s="95" t="s">
        <v>296</v>
      </c>
      <c r="F23" s="96"/>
      <c r="G23" s="21" t="s">
        <v>297</v>
      </c>
      <c r="H23" s="93"/>
    </row>
    <row r="24" spans="2:8" ht="30.75" customHeight="1" thickBot="1">
      <c r="B24" s="20" t="s">
        <v>38</v>
      </c>
      <c r="C24" s="82" t="s">
        <v>39</v>
      </c>
      <c r="D24" s="83"/>
      <c r="E24" s="83"/>
      <c r="F24" s="83"/>
      <c r="G24" s="83"/>
      <c r="H24" s="84"/>
    </row>
    <row r="25" spans="2:8">
      <c r="B25" s="45" t="s">
        <v>319</v>
      </c>
      <c r="C25" s="46"/>
      <c r="D25" s="46"/>
      <c r="E25" s="46"/>
      <c r="F25" s="46"/>
      <c r="G25" s="46"/>
      <c r="H25" s="46"/>
    </row>
  </sheetData>
  <mergeCells count="41">
    <mergeCell ref="B14:B17"/>
    <mergeCell ref="C18:D18"/>
    <mergeCell ref="E18:F18"/>
    <mergeCell ref="E15:F15"/>
    <mergeCell ref="C19:D23"/>
    <mergeCell ref="E19:E20"/>
    <mergeCell ref="H19:H23"/>
    <mergeCell ref="E21:F21"/>
    <mergeCell ref="E23:F23"/>
    <mergeCell ref="E16:F16"/>
    <mergeCell ref="C17:D17"/>
    <mergeCell ref="E17:F17"/>
    <mergeCell ref="B1:H1"/>
    <mergeCell ref="C2:E2"/>
    <mergeCell ref="G2:H2"/>
    <mergeCell ref="G3:H3"/>
    <mergeCell ref="G4:H4"/>
    <mergeCell ref="B3:B4"/>
    <mergeCell ref="C3:E4"/>
    <mergeCell ref="E5:F5"/>
    <mergeCell ref="G6:H6"/>
    <mergeCell ref="C7:E7"/>
    <mergeCell ref="G7:H7"/>
    <mergeCell ref="D8:E8"/>
    <mergeCell ref="G8:H8"/>
    <mergeCell ref="B25:H25"/>
    <mergeCell ref="C14:D14"/>
    <mergeCell ref="E14:F14"/>
    <mergeCell ref="C16:D16"/>
    <mergeCell ref="C9:D9"/>
    <mergeCell ref="E9:H9"/>
    <mergeCell ref="C10:D10"/>
    <mergeCell ref="E10:H10"/>
    <mergeCell ref="B13:C13"/>
    <mergeCell ref="D13:H13"/>
    <mergeCell ref="B8:B10"/>
    <mergeCell ref="B11:B12"/>
    <mergeCell ref="B18:B23"/>
    <mergeCell ref="E22:F22"/>
    <mergeCell ref="C24:H24"/>
    <mergeCell ref="C15:D15"/>
  </mergeCells>
  <phoneticPr fontId="7" type="noConversion"/>
  <pageMargins left="0.39" right="0.4" top="0.63" bottom="0.57999999999999996" header="0.3" footer="0.3"/>
  <pageSetup paperSize="9" scale="90" orientation="portrait" horizontalDpi="2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N65"/>
  <sheetViews>
    <sheetView topLeftCell="A34" workbookViewId="0">
      <selection activeCell="E5" sqref="E5"/>
    </sheetView>
  </sheetViews>
  <sheetFormatPr defaultColWidth="9" defaultRowHeight="13.5"/>
  <cols>
    <col min="1" max="2" width="4.5" style="5" bestFit="1" customWidth="1"/>
    <col min="3" max="3" width="6.75" style="5" bestFit="1" customWidth="1"/>
    <col min="4" max="4" width="5.25" style="5" bestFit="1" customWidth="1"/>
    <col min="5" max="5" width="10.5" style="5" bestFit="1" customWidth="1"/>
    <col min="6" max="6" width="7.5" style="5" bestFit="1" customWidth="1"/>
    <col min="7" max="7" width="9" style="5" bestFit="1"/>
    <col min="8" max="8" width="9" style="5"/>
    <col min="9" max="9" width="4.625" style="5" customWidth="1"/>
    <col min="10" max="10" width="7.5" style="5" bestFit="1" customWidth="1"/>
    <col min="11" max="11" width="11.5" style="6" customWidth="1"/>
    <col min="12" max="12" width="8.25" style="7" bestFit="1" customWidth="1"/>
    <col min="13" max="13" width="7.5" style="5" bestFit="1" customWidth="1"/>
    <col min="14" max="14" width="4.5" style="5" bestFit="1" customWidth="1"/>
    <col min="15" max="16384" width="9" style="5"/>
  </cols>
  <sheetData>
    <row r="1" spans="1:14" ht="25.5">
      <c r="A1" s="99" t="s">
        <v>40</v>
      </c>
      <c r="B1" s="99"/>
      <c r="C1" s="99"/>
      <c r="D1" s="99"/>
      <c r="E1" s="99"/>
      <c r="F1" s="99"/>
      <c r="G1" s="99"/>
      <c r="H1" s="99"/>
      <c r="I1" s="99"/>
      <c r="J1" s="99"/>
      <c r="K1" s="100"/>
      <c r="L1" s="101"/>
      <c r="M1" s="99"/>
      <c r="N1" s="99"/>
    </row>
    <row r="2" spans="1:14">
      <c r="A2" s="102" t="s">
        <v>41</v>
      </c>
      <c r="B2" s="102"/>
      <c r="C2" s="102"/>
      <c r="D2" s="102"/>
      <c r="E2" s="102"/>
      <c r="F2" s="102"/>
      <c r="G2" s="102"/>
      <c r="H2" s="102"/>
      <c r="I2" s="102"/>
      <c r="J2" s="102"/>
      <c r="K2" s="103"/>
      <c r="L2" s="104"/>
      <c r="M2" s="102"/>
      <c r="N2" s="102"/>
    </row>
    <row r="3" spans="1:14">
      <c r="A3" s="29"/>
      <c r="B3" s="29"/>
      <c r="C3" s="29"/>
      <c r="D3" s="29"/>
      <c r="E3" s="29"/>
      <c r="F3" s="29"/>
      <c r="G3" s="29"/>
      <c r="H3" s="29"/>
      <c r="I3" s="29"/>
      <c r="J3" s="29"/>
      <c r="K3" s="30" t="s">
        <v>318</v>
      </c>
      <c r="L3" s="31"/>
      <c r="M3" s="29"/>
      <c r="N3" s="29"/>
    </row>
    <row r="4" spans="1:14" ht="22.5">
      <c r="A4" s="32" t="s">
        <v>42</v>
      </c>
      <c r="B4" s="32" t="s">
        <v>43</v>
      </c>
      <c r="C4" s="32" t="s">
        <v>44</v>
      </c>
      <c r="D4" s="32" t="s">
        <v>45</v>
      </c>
      <c r="E4" s="32" t="s">
        <v>18</v>
      </c>
      <c r="F4" s="32" t="s">
        <v>19</v>
      </c>
      <c r="G4" s="32" t="s">
        <v>46</v>
      </c>
      <c r="H4" s="32" t="s">
        <v>47</v>
      </c>
      <c r="I4" s="32" t="s">
        <v>48</v>
      </c>
      <c r="J4" s="32" t="s">
        <v>49</v>
      </c>
      <c r="K4" s="33" t="s">
        <v>50</v>
      </c>
      <c r="L4" s="34" t="s">
        <v>51</v>
      </c>
      <c r="M4" s="32" t="s">
        <v>52</v>
      </c>
      <c r="N4" s="32" t="s">
        <v>53</v>
      </c>
    </row>
    <row r="5" spans="1:14" s="4" customFormat="1">
      <c r="A5" s="32" t="s">
        <v>54</v>
      </c>
      <c r="B5" s="32">
        <v>1</v>
      </c>
      <c r="C5" s="32" t="s">
        <v>55</v>
      </c>
      <c r="D5" s="32" t="s">
        <v>56</v>
      </c>
      <c r="E5" s="32" t="s">
        <v>57</v>
      </c>
      <c r="F5" s="32">
        <v>74.180000000000007</v>
      </c>
      <c r="G5" s="32">
        <v>59.517499999999998</v>
      </c>
      <c r="H5" s="32">
        <v>14.6578</v>
      </c>
      <c r="I5" s="32">
        <v>1</v>
      </c>
      <c r="J5" s="32" t="s">
        <v>58</v>
      </c>
      <c r="K5" s="33">
        <f>L5/F5</f>
        <v>9799.9222859999991</v>
      </c>
      <c r="L5" s="34">
        <v>726958.23517548002</v>
      </c>
      <c r="M5" s="32" t="s">
        <v>59</v>
      </c>
      <c r="N5" s="32"/>
    </row>
    <row r="6" spans="1:14" s="4" customFormat="1">
      <c r="A6" s="32" t="s">
        <v>54</v>
      </c>
      <c r="B6" s="32">
        <v>1</v>
      </c>
      <c r="C6" s="32" t="s">
        <v>60</v>
      </c>
      <c r="D6" s="32" t="s">
        <v>56</v>
      </c>
      <c r="E6" s="32" t="s">
        <v>57</v>
      </c>
      <c r="F6" s="32">
        <v>74.180000000000007</v>
      </c>
      <c r="G6" s="32">
        <v>59.517499999999998</v>
      </c>
      <c r="H6" s="32">
        <v>14.6578</v>
      </c>
      <c r="I6" s="32">
        <v>1</v>
      </c>
      <c r="J6" s="32" t="s">
        <v>58</v>
      </c>
      <c r="K6" s="33">
        <f t="shared" ref="K6:K35" si="0">L6/F6</f>
        <v>9777.7370460000002</v>
      </c>
      <c r="L6" s="34">
        <v>725312.53407228005</v>
      </c>
      <c r="M6" s="32" t="s">
        <v>59</v>
      </c>
      <c r="N6" s="32"/>
    </row>
    <row r="7" spans="1:14" s="4" customFormat="1">
      <c r="A7" s="32" t="s">
        <v>54</v>
      </c>
      <c r="B7" s="32">
        <v>1</v>
      </c>
      <c r="C7" s="32" t="s">
        <v>61</v>
      </c>
      <c r="D7" s="32" t="s">
        <v>56</v>
      </c>
      <c r="E7" s="32" t="s">
        <v>57</v>
      </c>
      <c r="F7" s="32">
        <v>74.180000000000007</v>
      </c>
      <c r="G7" s="32">
        <v>59.517499999999998</v>
      </c>
      <c r="H7" s="32">
        <v>14.6578</v>
      </c>
      <c r="I7" s="32">
        <v>1</v>
      </c>
      <c r="J7" s="32" t="s">
        <v>58</v>
      </c>
      <c r="K7" s="33">
        <f t="shared" si="0"/>
        <v>9910.848485999999</v>
      </c>
      <c r="L7" s="34">
        <v>735186.74069147999</v>
      </c>
      <c r="M7" s="32" t="s">
        <v>59</v>
      </c>
      <c r="N7" s="32"/>
    </row>
    <row r="8" spans="1:14" s="4" customFormat="1">
      <c r="A8" s="32" t="s">
        <v>54</v>
      </c>
      <c r="B8" s="32">
        <v>1</v>
      </c>
      <c r="C8" s="32" t="s">
        <v>62</v>
      </c>
      <c r="D8" s="32" t="s">
        <v>56</v>
      </c>
      <c r="E8" s="32" t="s">
        <v>57</v>
      </c>
      <c r="F8" s="32">
        <v>74.180000000000007</v>
      </c>
      <c r="G8" s="32">
        <v>59.517499999999998</v>
      </c>
      <c r="H8" s="32">
        <v>14.6578</v>
      </c>
      <c r="I8" s="32">
        <v>1</v>
      </c>
      <c r="J8" s="32" t="s">
        <v>58</v>
      </c>
      <c r="K8" s="33">
        <f t="shared" si="0"/>
        <v>10021.774685999999</v>
      </c>
      <c r="L8" s="34">
        <v>743415.24620747997</v>
      </c>
      <c r="M8" s="32" t="s">
        <v>59</v>
      </c>
      <c r="N8" s="32"/>
    </row>
    <row r="9" spans="1:14" s="4" customFormat="1">
      <c r="A9" s="32" t="s">
        <v>54</v>
      </c>
      <c r="B9" s="32">
        <v>1</v>
      </c>
      <c r="C9" s="32" t="s">
        <v>63</v>
      </c>
      <c r="D9" s="32" t="s">
        <v>56</v>
      </c>
      <c r="E9" s="32" t="s">
        <v>57</v>
      </c>
      <c r="F9" s="32">
        <v>74.180000000000007</v>
      </c>
      <c r="G9" s="32">
        <v>59.517499999999998</v>
      </c>
      <c r="H9" s="32">
        <v>14.6578</v>
      </c>
      <c r="I9" s="32">
        <v>1</v>
      </c>
      <c r="J9" s="32" t="s">
        <v>58</v>
      </c>
      <c r="K9" s="33">
        <f t="shared" si="0"/>
        <v>9999.589446</v>
      </c>
      <c r="L9" s="34">
        <v>741769.54510428</v>
      </c>
      <c r="M9" s="32" t="s">
        <v>59</v>
      </c>
      <c r="N9" s="32"/>
    </row>
    <row r="10" spans="1:14" s="4" customFormat="1">
      <c r="A10" s="32" t="s">
        <v>54</v>
      </c>
      <c r="B10" s="32">
        <v>1</v>
      </c>
      <c r="C10" s="32" t="s">
        <v>64</v>
      </c>
      <c r="D10" s="32" t="s">
        <v>56</v>
      </c>
      <c r="E10" s="32" t="s">
        <v>57</v>
      </c>
      <c r="F10" s="32">
        <v>74.180000000000007</v>
      </c>
      <c r="G10" s="32">
        <v>59.517499999999998</v>
      </c>
      <c r="H10" s="32">
        <v>14.6578</v>
      </c>
      <c r="I10" s="32">
        <v>1</v>
      </c>
      <c r="J10" s="32" t="s">
        <v>58</v>
      </c>
      <c r="K10" s="33">
        <f t="shared" si="0"/>
        <v>10376.738525999999</v>
      </c>
      <c r="L10" s="34">
        <v>769746.46385867998</v>
      </c>
      <c r="M10" s="32" t="s">
        <v>59</v>
      </c>
      <c r="N10" s="32"/>
    </row>
    <row r="11" spans="1:14" s="4" customFormat="1">
      <c r="A11" s="32" t="s">
        <v>54</v>
      </c>
      <c r="B11" s="32">
        <v>1</v>
      </c>
      <c r="C11" s="32" t="s">
        <v>65</v>
      </c>
      <c r="D11" s="32" t="s">
        <v>56</v>
      </c>
      <c r="E11" s="32" t="s">
        <v>57</v>
      </c>
      <c r="F11" s="32">
        <v>74.180000000000007</v>
      </c>
      <c r="G11" s="32">
        <v>59.517499999999998</v>
      </c>
      <c r="H11" s="32">
        <v>14.6578</v>
      </c>
      <c r="I11" s="32">
        <v>1</v>
      </c>
      <c r="J11" s="32" t="s">
        <v>58</v>
      </c>
      <c r="K11" s="33">
        <f t="shared" si="0"/>
        <v>10465.479485999998</v>
      </c>
      <c r="L11" s="34">
        <v>776329.26827147999</v>
      </c>
      <c r="M11" s="32" t="s">
        <v>59</v>
      </c>
      <c r="N11" s="32"/>
    </row>
    <row r="12" spans="1:14" s="4" customFormat="1">
      <c r="A12" s="32" t="s">
        <v>54</v>
      </c>
      <c r="B12" s="32">
        <v>1</v>
      </c>
      <c r="C12" s="32" t="s">
        <v>66</v>
      </c>
      <c r="D12" s="32" t="s">
        <v>56</v>
      </c>
      <c r="E12" s="32" t="s">
        <v>57</v>
      </c>
      <c r="F12" s="32">
        <v>74.180000000000007</v>
      </c>
      <c r="G12" s="32">
        <v>59.517499999999998</v>
      </c>
      <c r="H12" s="32">
        <v>14.6578</v>
      </c>
      <c r="I12" s="32">
        <v>1</v>
      </c>
      <c r="J12" s="32" t="s">
        <v>58</v>
      </c>
      <c r="K12" s="33">
        <f t="shared" si="0"/>
        <v>10443.294245999999</v>
      </c>
      <c r="L12" s="34">
        <v>774683.56716828002</v>
      </c>
      <c r="M12" s="32" t="s">
        <v>59</v>
      </c>
      <c r="N12" s="32"/>
    </row>
    <row r="13" spans="1:14">
      <c r="A13" s="32" t="s">
        <v>54</v>
      </c>
      <c r="B13" s="32">
        <v>1</v>
      </c>
      <c r="C13" s="32" t="s">
        <v>67</v>
      </c>
      <c r="D13" s="32" t="s">
        <v>56</v>
      </c>
      <c r="E13" s="32" t="s">
        <v>57</v>
      </c>
      <c r="F13" s="32">
        <v>74.180000000000007</v>
      </c>
      <c r="G13" s="32">
        <v>59.517499999999998</v>
      </c>
      <c r="H13" s="32">
        <v>14.6578</v>
      </c>
      <c r="I13" s="32">
        <v>1</v>
      </c>
      <c r="J13" s="32" t="s">
        <v>58</v>
      </c>
      <c r="K13" s="33">
        <f t="shared" si="0"/>
        <v>10509.849966</v>
      </c>
      <c r="L13" s="34">
        <v>779620.67047788005</v>
      </c>
      <c r="M13" s="32" t="s">
        <v>59</v>
      </c>
      <c r="N13" s="32"/>
    </row>
    <row r="14" spans="1:14">
      <c r="A14" s="32" t="s">
        <v>54</v>
      </c>
      <c r="B14" s="32">
        <v>1</v>
      </c>
      <c r="C14" s="32" t="s">
        <v>68</v>
      </c>
      <c r="D14" s="32" t="s">
        <v>56</v>
      </c>
      <c r="E14" s="32" t="s">
        <v>57</v>
      </c>
      <c r="F14" s="32">
        <v>74.180000000000007</v>
      </c>
      <c r="G14" s="32">
        <v>59.517499999999998</v>
      </c>
      <c r="H14" s="32">
        <v>14.6578</v>
      </c>
      <c r="I14" s="32">
        <v>1</v>
      </c>
      <c r="J14" s="32" t="s">
        <v>58</v>
      </c>
      <c r="K14" s="33">
        <f t="shared" si="0"/>
        <v>10576.405685999998</v>
      </c>
      <c r="L14" s="34">
        <v>784557.77378747996</v>
      </c>
      <c r="M14" s="32" t="s">
        <v>59</v>
      </c>
      <c r="N14" s="32"/>
    </row>
    <row r="15" spans="1:14">
      <c r="A15" s="32" t="s">
        <v>54</v>
      </c>
      <c r="B15" s="32">
        <v>1</v>
      </c>
      <c r="C15" s="32" t="s">
        <v>69</v>
      </c>
      <c r="D15" s="32" t="s">
        <v>56</v>
      </c>
      <c r="E15" s="32" t="s">
        <v>57</v>
      </c>
      <c r="F15" s="32">
        <v>74.180000000000007</v>
      </c>
      <c r="G15" s="32">
        <v>59.517499999999998</v>
      </c>
      <c r="H15" s="32">
        <v>14.6578</v>
      </c>
      <c r="I15" s="32">
        <v>1</v>
      </c>
      <c r="J15" s="32" t="s">
        <v>58</v>
      </c>
      <c r="K15" s="33">
        <f t="shared" si="0"/>
        <v>10554.220445999999</v>
      </c>
      <c r="L15" s="34">
        <v>782912.07268427999</v>
      </c>
      <c r="M15" s="32" t="s">
        <v>59</v>
      </c>
      <c r="N15" s="32"/>
    </row>
    <row r="16" spans="1:14">
      <c r="A16" s="32" t="s">
        <v>54</v>
      </c>
      <c r="B16" s="32">
        <v>2</v>
      </c>
      <c r="C16" s="32" t="s">
        <v>70</v>
      </c>
      <c r="D16" s="32" t="s">
        <v>56</v>
      </c>
      <c r="E16" s="32" t="s">
        <v>57</v>
      </c>
      <c r="F16" s="32">
        <v>74.099999999999994</v>
      </c>
      <c r="G16" s="32">
        <v>59.517499999999998</v>
      </c>
      <c r="H16" s="32">
        <v>14.579000000000001</v>
      </c>
      <c r="I16" s="32">
        <v>1</v>
      </c>
      <c r="J16" s="32" t="s">
        <v>58</v>
      </c>
      <c r="K16" s="33">
        <f t="shared" si="0"/>
        <v>9866.4780060000012</v>
      </c>
      <c r="L16" s="34">
        <v>731106.02024460002</v>
      </c>
      <c r="M16" s="32" t="s">
        <v>59</v>
      </c>
      <c r="N16" s="32"/>
    </row>
    <row r="17" spans="1:14">
      <c r="A17" s="32" t="s">
        <v>54</v>
      </c>
      <c r="B17" s="32">
        <v>2</v>
      </c>
      <c r="C17" s="32" t="s">
        <v>71</v>
      </c>
      <c r="D17" s="32" t="s">
        <v>56</v>
      </c>
      <c r="E17" s="32" t="s">
        <v>57</v>
      </c>
      <c r="F17" s="32">
        <v>74.099999999999994</v>
      </c>
      <c r="G17" s="32">
        <v>59.517499999999998</v>
      </c>
      <c r="H17" s="32">
        <v>14.579000000000001</v>
      </c>
      <c r="I17" s="32">
        <v>1</v>
      </c>
      <c r="J17" s="32" t="s">
        <v>58</v>
      </c>
      <c r="K17" s="33">
        <f t="shared" si="0"/>
        <v>9844.2927660000005</v>
      </c>
      <c r="L17" s="34">
        <v>729462.09396059997</v>
      </c>
      <c r="M17" s="32" t="s">
        <v>59</v>
      </c>
      <c r="N17" s="32"/>
    </row>
    <row r="18" spans="1:14">
      <c r="A18" s="32" t="s">
        <v>54</v>
      </c>
      <c r="B18" s="32">
        <v>2</v>
      </c>
      <c r="C18" s="32" t="s">
        <v>72</v>
      </c>
      <c r="D18" s="32" t="s">
        <v>56</v>
      </c>
      <c r="E18" s="32" t="s">
        <v>57</v>
      </c>
      <c r="F18" s="32">
        <v>74.099999999999994</v>
      </c>
      <c r="G18" s="32">
        <v>59.517499999999998</v>
      </c>
      <c r="H18" s="32">
        <v>14.579000000000001</v>
      </c>
      <c r="I18" s="32">
        <v>1</v>
      </c>
      <c r="J18" s="32" t="s">
        <v>58</v>
      </c>
      <c r="K18" s="33">
        <f t="shared" si="0"/>
        <v>9933.0337260000015</v>
      </c>
      <c r="L18" s="34">
        <v>736037.79909660004</v>
      </c>
      <c r="M18" s="32" t="s">
        <v>59</v>
      </c>
      <c r="N18" s="32"/>
    </row>
    <row r="19" spans="1:14">
      <c r="A19" s="32" t="s">
        <v>54</v>
      </c>
      <c r="B19" s="32">
        <v>2</v>
      </c>
      <c r="C19" s="32" t="s">
        <v>73</v>
      </c>
      <c r="D19" s="32" t="s">
        <v>56</v>
      </c>
      <c r="E19" s="32" t="s">
        <v>57</v>
      </c>
      <c r="F19" s="32">
        <v>74.099999999999994</v>
      </c>
      <c r="G19" s="32">
        <v>59.517499999999998</v>
      </c>
      <c r="H19" s="32">
        <v>14.579000000000001</v>
      </c>
      <c r="I19" s="32">
        <v>1</v>
      </c>
      <c r="J19" s="32" t="s">
        <v>58</v>
      </c>
      <c r="K19" s="33">
        <f t="shared" si="0"/>
        <v>9910.8484860000008</v>
      </c>
      <c r="L19" s="34">
        <v>734393.87281259999</v>
      </c>
      <c r="M19" s="32" t="s">
        <v>59</v>
      </c>
      <c r="N19" s="32"/>
    </row>
    <row r="20" spans="1:14">
      <c r="A20" s="32" t="s">
        <v>54</v>
      </c>
      <c r="B20" s="32">
        <v>2</v>
      </c>
      <c r="C20" s="32" t="s">
        <v>74</v>
      </c>
      <c r="D20" s="32" t="s">
        <v>56</v>
      </c>
      <c r="E20" s="32" t="s">
        <v>57</v>
      </c>
      <c r="F20" s="32">
        <v>74.099999999999994</v>
      </c>
      <c r="G20" s="32">
        <v>59.517499999999998</v>
      </c>
      <c r="H20" s="32">
        <v>14.579000000000001</v>
      </c>
      <c r="I20" s="32">
        <v>1</v>
      </c>
      <c r="J20" s="32" t="s">
        <v>58</v>
      </c>
      <c r="K20" s="33">
        <f t="shared" si="0"/>
        <v>9977.4042060000011</v>
      </c>
      <c r="L20" s="34">
        <v>739325.65166460001</v>
      </c>
      <c r="M20" s="32" t="s">
        <v>59</v>
      </c>
      <c r="N20" s="32"/>
    </row>
    <row r="21" spans="1:14">
      <c r="A21" s="32" t="s">
        <v>75</v>
      </c>
      <c r="B21" s="32">
        <v>1</v>
      </c>
      <c r="C21" s="32" t="s">
        <v>76</v>
      </c>
      <c r="D21" s="32" t="s">
        <v>56</v>
      </c>
      <c r="E21" s="32" t="s">
        <v>57</v>
      </c>
      <c r="F21" s="32">
        <v>73.959999999999994</v>
      </c>
      <c r="G21" s="32">
        <v>59.517499999999998</v>
      </c>
      <c r="H21" s="32">
        <v>14.437900000000001</v>
      </c>
      <c r="I21" s="32">
        <v>1</v>
      </c>
      <c r="J21" s="32" t="s">
        <v>58</v>
      </c>
      <c r="K21" s="33">
        <f t="shared" si="0"/>
        <v>9815.4519540000019</v>
      </c>
      <c r="L21" s="34">
        <v>725950.82651784003</v>
      </c>
      <c r="M21" s="32" t="s">
        <v>59</v>
      </c>
      <c r="N21" s="32"/>
    </row>
    <row r="22" spans="1:14">
      <c r="A22" s="32" t="s">
        <v>75</v>
      </c>
      <c r="B22" s="32">
        <v>1</v>
      </c>
      <c r="C22" s="32" t="s">
        <v>77</v>
      </c>
      <c r="D22" s="32" t="s">
        <v>56</v>
      </c>
      <c r="E22" s="32" t="s">
        <v>57</v>
      </c>
      <c r="F22" s="32">
        <v>73.959999999999994</v>
      </c>
      <c r="G22" s="32">
        <v>59.517499999999998</v>
      </c>
      <c r="H22" s="32">
        <v>14.437900000000001</v>
      </c>
      <c r="I22" s="32">
        <v>1</v>
      </c>
      <c r="J22" s="32" t="s">
        <v>58</v>
      </c>
      <c r="K22" s="33">
        <f t="shared" si="0"/>
        <v>10059.489594000001</v>
      </c>
      <c r="L22" s="34">
        <v>743999.85037223995</v>
      </c>
      <c r="M22" s="32" t="s">
        <v>59</v>
      </c>
      <c r="N22" s="32"/>
    </row>
    <row r="23" spans="1:14">
      <c r="A23" s="32" t="s">
        <v>75</v>
      </c>
      <c r="B23" s="32">
        <v>1</v>
      </c>
      <c r="C23" s="32" t="s">
        <v>78</v>
      </c>
      <c r="D23" s="32" t="s">
        <v>56</v>
      </c>
      <c r="E23" s="32" t="s">
        <v>57</v>
      </c>
      <c r="F23" s="32">
        <v>73.959999999999994</v>
      </c>
      <c r="G23" s="32">
        <v>59.517499999999998</v>
      </c>
      <c r="H23" s="32">
        <v>14.437900000000001</v>
      </c>
      <c r="I23" s="32">
        <v>1</v>
      </c>
      <c r="J23" s="32" t="s">
        <v>58</v>
      </c>
      <c r="K23" s="33">
        <f t="shared" si="0"/>
        <v>10614.120594</v>
      </c>
      <c r="L23" s="34">
        <v>785020.35913223994</v>
      </c>
      <c r="M23" s="32" t="s">
        <v>59</v>
      </c>
      <c r="N23" s="32"/>
    </row>
    <row r="24" spans="1:14">
      <c r="A24" s="32" t="s">
        <v>75</v>
      </c>
      <c r="B24" s="32">
        <v>1</v>
      </c>
      <c r="C24" s="32" t="s">
        <v>79</v>
      </c>
      <c r="D24" s="32" t="s">
        <v>56</v>
      </c>
      <c r="E24" s="32" t="s">
        <v>57</v>
      </c>
      <c r="F24" s="32">
        <v>73.959999999999994</v>
      </c>
      <c r="G24" s="32">
        <v>59.517499999999998</v>
      </c>
      <c r="H24" s="32">
        <v>14.437900000000001</v>
      </c>
      <c r="I24" s="32">
        <v>1</v>
      </c>
      <c r="J24" s="32" t="s">
        <v>58</v>
      </c>
      <c r="K24" s="33">
        <f t="shared" si="0"/>
        <v>10591.935354000001</v>
      </c>
      <c r="L24" s="34">
        <v>783379.53878184</v>
      </c>
      <c r="M24" s="32" t="s">
        <v>59</v>
      </c>
      <c r="N24" s="32"/>
    </row>
    <row r="25" spans="1:14">
      <c r="A25" s="32" t="s">
        <v>75</v>
      </c>
      <c r="B25" s="32">
        <v>2</v>
      </c>
      <c r="C25" s="32" t="s">
        <v>80</v>
      </c>
      <c r="D25" s="32" t="s">
        <v>56</v>
      </c>
      <c r="E25" s="32" t="s">
        <v>57</v>
      </c>
      <c r="F25" s="32">
        <v>74.28</v>
      </c>
      <c r="G25" s="32">
        <v>59.517499999999998</v>
      </c>
      <c r="H25" s="32">
        <v>14.763199999999999</v>
      </c>
      <c r="I25" s="32">
        <v>1</v>
      </c>
      <c r="J25" s="32" t="s">
        <v>58</v>
      </c>
      <c r="K25" s="33">
        <f t="shared" si="0"/>
        <v>9793.2667139999994</v>
      </c>
      <c r="L25" s="34">
        <v>727443.85151592002</v>
      </c>
      <c r="M25" s="32" t="s">
        <v>59</v>
      </c>
      <c r="N25" s="32"/>
    </row>
    <row r="26" spans="1:14">
      <c r="A26" s="32" t="s">
        <v>75</v>
      </c>
      <c r="B26" s="32">
        <v>2</v>
      </c>
      <c r="C26" s="32" t="s">
        <v>81</v>
      </c>
      <c r="D26" s="32" t="s">
        <v>56</v>
      </c>
      <c r="E26" s="32" t="s">
        <v>57</v>
      </c>
      <c r="F26" s="32">
        <v>74.28</v>
      </c>
      <c r="G26" s="32">
        <v>59.517499999999998</v>
      </c>
      <c r="H26" s="32">
        <v>14.763199999999999</v>
      </c>
      <c r="I26" s="32">
        <v>1</v>
      </c>
      <c r="J26" s="32" t="s">
        <v>58</v>
      </c>
      <c r="K26" s="33">
        <f t="shared" si="0"/>
        <v>9771.0814740000005</v>
      </c>
      <c r="L26" s="34">
        <v>725795.93188872002</v>
      </c>
      <c r="M26" s="32" t="s">
        <v>59</v>
      </c>
      <c r="N26" s="32"/>
    </row>
    <row r="27" spans="1:14">
      <c r="A27" s="32" t="s">
        <v>75</v>
      </c>
      <c r="B27" s="32">
        <v>2</v>
      </c>
      <c r="C27" s="32" t="s">
        <v>82</v>
      </c>
      <c r="D27" s="32" t="s">
        <v>56</v>
      </c>
      <c r="E27" s="32" t="s">
        <v>57</v>
      </c>
      <c r="F27" s="32">
        <v>74.28</v>
      </c>
      <c r="G27" s="32">
        <v>59.517499999999998</v>
      </c>
      <c r="H27" s="32">
        <v>14.763199999999999</v>
      </c>
      <c r="I27" s="32">
        <v>1</v>
      </c>
      <c r="J27" s="32" t="s">
        <v>58</v>
      </c>
      <c r="K27" s="33">
        <f t="shared" si="0"/>
        <v>10015.119113999999</v>
      </c>
      <c r="L27" s="34">
        <v>743923.04778791999</v>
      </c>
      <c r="M27" s="32" t="s">
        <v>59</v>
      </c>
      <c r="N27" s="32"/>
    </row>
    <row r="28" spans="1:14">
      <c r="A28" s="32" t="s">
        <v>75</v>
      </c>
      <c r="B28" s="32">
        <v>2</v>
      </c>
      <c r="C28" s="32" t="s">
        <v>83</v>
      </c>
      <c r="D28" s="32" t="s">
        <v>56</v>
      </c>
      <c r="E28" s="32" t="s">
        <v>57</v>
      </c>
      <c r="F28" s="32">
        <v>74.28</v>
      </c>
      <c r="G28" s="32">
        <v>59.517499999999998</v>
      </c>
      <c r="H28" s="32">
        <v>14.763199999999999</v>
      </c>
      <c r="I28" s="32">
        <v>1</v>
      </c>
      <c r="J28" s="32" t="s">
        <v>58</v>
      </c>
      <c r="K28" s="33">
        <f t="shared" si="0"/>
        <v>9992.9338740000003</v>
      </c>
      <c r="L28" s="34">
        <v>742275.12816071999</v>
      </c>
      <c r="M28" s="32" t="s">
        <v>59</v>
      </c>
      <c r="N28" s="32"/>
    </row>
    <row r="29" spans="1:14">
      <c r="A29" s="32" t="s">
        <v>75</v>
      </c>
      <c r="B29" s="32">
        <v>2</v>
      </c>
      <c r="C29" s="32" t="s">
        <v>84</v>
      </c>
      <c r="D29" s="32" t="s">
        <v>56</v>
      </c>
      <c r="E29" s="32" t="s">
        <v>57</v>
      </c>
      <c r="F29" s="32">
        <v>74.28</v>
      </c>
      <c r="G29" s="32">
        <v>59.517499999999998</v>
      </c>
      <c r="H29" s="32">
        <v>14.763199999999999</v>
      </c>
      <c r="I29" s="32">
        <v>1</v>
      </c>
      <c r="J29" s="32" t="s">
        <v>58</v>
      </c>
      <c r="K29" s="33">
        <f t="shared" si="0"/>
        <v>10192.601033999999</v>
      </c>
      <c r="L29" s="34">
        <v>757106.40480551997</v>
      </c>
      <c r="M29" s="32" t="s">
        <v>59</v>
      </c>
      <c r="N29" s="32"/>
    </row>
    <row r="30" spans="1:14">
      <c r="A30" s="32" t="s">
        <v>75</v>
      </c>
      <c r="B30" s="32">
        <v>2</v>
      </c>
      <c r="C30" s="32" t="s">
        <v>85</v>
      </c>
      <c r="D30" s="32" t="s">
        <v>56</v>
      </c>
      <c r="E30" s="32" t="s">
        <v>57</v>
      </c>
      <c r="F30" s="32">
        <v>74.28</v>
      </c>
      <c r="G30" s="32">
        <v>59.517499999999998</v>
      </c>
      <c r="H30" s="32">
        <v>14.763199999999999</v>
      </c>
      <c r="I30" s="32">
        <v>1</v>
      </c>
      <c r="J30" s="32" t="s">
        <v>58</v>
      </c>
      <c r="K30" s="33">
        <f t="shared" si="0"/>
        <v>10281.341993999999</v>
      </c>
      <c r="L30" s="34">
        <v>763698.08331431996</v>
      </c>
      <c r="M30" s="32" t="s">
        <v>59</v>
      </c>
      <c r="N30" s="32"/>
    </row>
    <row r="31" spans="1:14">
      <c r="A31" s="32" t="s">
        <v>75</v>
      </c>
      <c r="B31" s="32">
        <v>2</v>
      </c>
      <c r="C31" s="32" t="s">
        <v>86</v>
      </c>
      <c r="D31" s="32" t="s">
        <v>56</v>
      </c>
      <c r="E31" s="32" t="s">
        <v>57</v>
      </c>
      <c r="F31" s="32">
        <v>74.28</v>
      </c>
      <c r="G31" s="32">
        <v>59.517499999999998</v>
      </c>
      <c r="H31" s="32">
        <v>14.763199999999999</v>
      </c>
      <c r="I31" s="32">
        <v>1</v>
      </c>
      <c r="J31" s="32" t="s">
        <v>58</v>
      </c>
      <c r="K31" s="33">
        <f t="shared" si="0"/>
        <v>10392.268193999998</v>
      </c>
      <c r="L31" s="34">
        <v>771937.68145031994</v>
      </c>
      <c r="M31" s="32" t="s">
        <v>59</v>
      </c>
      <c r="N31" s="32"/>
    </row>
    <row r="32" spans="1:14">
      <c r="A32" s="32" t="s">
        <v>75</v>
      </c>
      <c r="B32" s="32">
        <v>2</v>
      </c>
      <c r="C32" s="32" t="s">
        <v>87</v>
      </c>
      <c r="D32" s="32" t="s">
        <v>56</v>
      </c>
      <c r="E32" s="32" t="s">
        <v>57</v>
      </c>
      <c r="F32" s="32">
        <v>74.28</v>
      </c>
      <c r="G32" s="32">
        <v>59.517499999999998</v>
      </c>
      <c r="H32" s="32">
        <v>14.763199999999999</v>
      </c>
      <c r="I32" s="32">
        <v>1</v>
      </c>
      <c r="J32" s="32" t="s">
        <v>58</v>
      </c>
      <c r="K32" s="33">
        <f t="shared" si="0"/>
        <v>10458.823914000001</v>
      </c>
      <c r="L32" s="34">
        <v>776881.44033192005</v>
      </c>
      <c r="M32" s="32" t="s">
        <v>59</v>
      </c>
      <c r="N32" s="32"/>
    </row>
    <row r="33" spans="1:14">
      <c r="A33" s="32" t="s">
        <v>75</v>
      </c>
      <c r="B33" s="32">
        <v>2</v>
      </c>
      <c r="C33" s="32" t="s">
        <v>88</v>
      </c>
      <c r="D33" s="32" t="s">
        <v>56</v>
      </c>
      <c r="E33" s="32" t="s">
        <v>57</v>
      </c>
      <c r="F33" s="32">
        <v>74.28</v>
      </c>
      <c r="G33" s="32">
        <v>59.517499999999998</v>
      </c>
      <c r="H33" s="32">
        <v>14.763199999999999</v>
      </c>
      <c r="I33" s="32">
        <v>1</v>
      </c>
      <c r="J33" s="32" t="s">
        <v>58</v>
      </c>
      <c r="K33" s="33">
        <f t="shared" si="0"/>
        <v>10436.638674</v>
      </c>
      <c r="L33" s="34">
        <v>775233.52070472005</v>
      </c>
      <c r="M33" s="32" t="s">
        <v>59</v>
      </c>
      <c r="N33" s="32"/>
    </row>
    <row r="34" spans="1:14">
      <c r="A34" s="32" t="s">
        <v>75</v>
      </c>
      <c r="B34" s="32">
        <v>2</v>
      </c>
      <c r="C34" s="32" t="s">
        <v>89</v>
      </c>
      <c r="D34" s="32" t="s">
        <v>56</v>
      </c>
      <c r="E34" s="32" t="s">
        <v>57</v>
      </c>
      <c r="F34" s="32">
        <v>74.28</v>
      </c>
      <c r="G34" s="32">
        <v>59.517499999999998</v>
      </c>
      <c r="H34" s="32">
        <v>14.763199999999999</v>
      </c>
      <c r="I34" s="32">
        <v>1</v>
      </c>
      <c r="J34" s="32" t="s">
        <v>58</v>
      </c>
      <c r="K34" s="33">
        <f t="shared" si="0"/>
        <v>10569.750114</v>
      </c>
      <c r="L34" s="34">
        <v>785121.03846792004</v>
      </c>
      <c r="M34" s="32" t="s">
        <v>59</v>
      </c>
      <c r="N34" s="32"/>
    </row>
    <row r="35" spans="1:14">
      <c r="A35" s="32" t="s">
        <v>75</v>
      </c>
      <c r="B35" s="32">
        <v>2</v>
      </c>
      <c r="C35" s="32" t="s">
        <v>90</v>
      </c>
      <c r="D35" s="32" t="s">
        <v>56</v>
      </c>
      <c r="E35" s="32" t="s">
        <v>57</v>
      </c>
      <c r="F35" s="32">
        <v>74.28</v>
      </c>
      <c r="G35" s="32">
        <v>59.517499999999998</v>
      </c>
      <c r="H35" s="32">
        <v>14.763199999999999</v>
      </c>
      <c r="I35" s="32">
        <v>1</v>
      </c>
      <c r="J35" s="32" t="s">
        <v>58</v>
      </c>
      <c r="K35" s="33">
        <f t="shared" si="0"/>
        <v>10547.564874</v>
      </c>
      <c r="L35" s="34">
        <v>783473.11884072004</v>
      </c>
      <c r="M35" s="32" t="s">
        <v>59</v>
      </c>
      <c r="N35" s="32"/>
    </row>
    <row r="36" spans="1:14">
      <c r="A36" s="32" t="s">
        <v>91</v>
      </c>
      <c r="B36" s="32" t="s">
        <v>92</v>
      </c>
      <c r="C36" s="32" t="s">
        <v>93</v>
      </c>
      <c r="D36" s="32" t="s">
        <v>56</v>
      </c>
      <c r="E36" s="32" t="s">
        <v>94</v>
      </c>
      <c r="F36" s="32">
        <v>88.28</v>
      </c>
      <c r="G36" s="32">
        <v>71.03</v>
      </c>
      <c r="H36" s="32">
        <v>17.247900000000001</v>
      </c>
      <c r="I36" s="32">
        <v>1</v>
      </c>
      <c r="J36" s="32" t="s">
        <v>58</v>
      </c>
      <c r="K36" s="33">
        <f>L36/F36</f>
        <v>11102.195873999999</v>
      </c>
      <c r="L36" s="34">
        <v>980101.85175671999</v>
      </c>
      <c r="M36" s="32" t="s">
        <v>59</v>
      </c>
      <c r="N36" s="32"/>
    </row>
    <row r="37" spans="1:14">
      <c r="A37" s="32" t="s">
        <v>91</v>
      </c>
      <c r="B37" s="32" t="s">
        <v>92</v>
      </c>
      <c r="C37" s="32" t="s">
        <v>95</v>
      </c>
      <c r="D37" s="32" t="s">
        <v>56</v>
      </c>
      <c r="E37" s="32" t="s">
        <v>57</v>
      </c>
      <c r="F37" s="32">
        <v>73.97</v>
      </c>
      <c r="G37" s="32">
        <v>59.517499999999998</v>
      </c>
      <c r="H37" s="32">
        <v>14.452400000000001</v>
      </c>
      <c r="I37" s="32">
        <v>1</v>
      </c>
      <c r="J37" s="32" t="s">
        <v>58</v>
      </c>
      <c r="K37" s="33">
        <f t="shared" ref="K37:K63" si="1">L37/F37</f>
        <v>9859.8224340000015</v>
      </c>
      <c r="L37" s="34">
        <v>729331.06544298003</v>
      </c>
      <c r="M37" s="32" t="s">
        <v>59</v>
      </c>
      <c r="N37" s="32"/>
    </row>
    <row r="38" spans="1:14">
      <c r="A38" s="32" t="s">
        <v>91</v>
      </c>
      <c r="B38" s="32" t="s">
        <v>92</v>
      </c>
      <c r="C38" s="32" t="s">
        <v>96</v>
      </c>
      <c r="D38" s="32" t="s">
        <v>56</v>
      </c>
      <c r="E38" s="32" t="s">
        <v>57</v>
      </c>
      <c r="F38" s="32">
        <v>73.97</v>
      </c>
      <c r="G38" s="32">
        <v>59.517499999999998</v>
      </c>
      <c r="H38" s="32">
        <v>14.452400000000001</v>
      </c>
      <c r="I38" s="32">
        <v>1</v>
      </c>
      <c r="J38" s="32" t="s">
        <v>58</v>
      </c>
      <c r="K38" s="33">
        <f t="shared" si="1"/>
        <v>9837.6371940000008</v>
      </c>
      <c r="L38" s="34">
        <v>727690.02324017999</v>
      </c>
      <c r="M38" s="32" t="s">
        <v>59</v>
      </c>
      <c r="N38" s="32"/>
    </row>
    <row r="39" spans="1:14">
      <c r="A39" s="32" t="s">
        <v>91</v>
      </c>
      <c r="B39" s="32" t="s">
        <v>92</v>
      </c>
      <c r="C39" s="32" t="s">
        <v>97</v>
      </c>
      <c r="D39" s="32" t="s">
        <v>56</v>
      </c>
      <c r="E39" s="32" t="s">
        <v>57</v>
      </c>
      <c r="F39" s="32">
        <v>73.97</v>
      </c>
      <c r="G39" s="32">
        <v>59.517499999999998</v>
      </c>
      <c r="H39" s="32">
        <v>14.452400000000001</v>
      </c>
      <c r="I39" s="32">
        <v>1</v>
      </c>
      <c r="J39" s="32" t="s">
        <v>58</v>
      </c>
      <c r="K39" s="33">
        <f t="shared" si="1"/>
        <v>9992.9338740000003</v>
      </c>
      <c r="L39" s="34">
        <v>739177.31865977996</v>
      </c>
      <c r="M39" s="32" t="s">
        <v>59</v>
      </c>
      <c r="N39" s="32"/>
    </row>
    <row r="40" spans="1:14">
      <c r="A40" s="32" t="s">
        <v>91</v>
      </c>
      <c r="B40" s="32" t="s">
        <v>92</v>
      </c>
      <c r="C40" s="32" t="s">
        <v>98</v>
      </c>
      <c r="D40" s="32" t="s">
        <v>56</v>
      </c>
      <c r="E40" s="32" t="s">
        <v>57</v>
      </c>
      <c r="F40" s="32">
        <v>73.97</v>
      </c>
      <c r="G40" s="32">
        <v>59.517499999999998</v>
      </c>
      <c r="H40" s="32">
        <v>14.452400000000001</v>
      </c>
      <c r="I40" s="32">
        <v>1</v>
      </c>
      <c r="J40" s="32" t="s">
        <v>58</v>
      </c>
      <c r="K40" s="33">
        <f t="shared" si="1"/>
        <v>9970.7486340000014</v>
      </c>
      <c r="L40" s="34">
        <v>737536.27645698003</v>
      </c>
      <c r="M40" s="32" t="s">
        <v>59</v>
      </c>
      <c r="N40" s="32"/>
    </row>
    <row r="41" spans="1:14">
      <c r="A41" s="32" t="s">
        <v>91</v>
      </c>
      <c r="B41" s="32" t="s">
        <v>92</v>
      </c>
      <c r="C41" s="32" t="s">
        <v>99</v>
      </c>
      <c r="D41" s="32" t="s">
        <v>56</v>
      </c>
      <c r="E41" s="32" t="s">
        <v>57</v>
      </c>
      <c r="F41" s="32">
        <v>73.97</v>
      </c>
      <c r="G41" s="32">
        <v>59.517499999999998</v>
      </c>
      <c r="H41" s="32">
        <v>14.452400000000001</v>
      </c>
      <c r="I41" s="32">
        <v>1</v>
      </c>
      <c r="J41" s="32" t="s">
        <v>58</v>
      </c>
      <c r="K41" s="33">
        <f t="shared" si="1"/>
        <v>9948.5633940000007</v>
      </c>
      <c r="L41" s="34">
        <v>735895.23425417999</v>
      </c>
      <c r="M41" s="32" t="s">
        <v>59</v>
      </c>
      <c r="N41" s="32"/>
    </row>
    <row r="42" spans="1:14">
      <c r="A42" s="32" t="s">
        <v>91</v>
      </c>
      <c r="B42" s="32" t="s">
        <v>92</v>
      </c>
      <c r="C42" s="32" t="s">
        <v>100</v>
      </c>
      <c r="D42" s="32" t="s">
        <v>56</v>
      </c>
      <c r="E42" s="32" t="s">
        <v>57</v>
      </c>
      <c r="F42" s="32">
        <v>73.97</v>
      </c>
      <c r="G42" s="32">
        <v>59.517499999999998</v>
      </c>
      <c r="H42" s="32">
        <v>14.452400000000001</v>
      </c>
      <c r="I42" s="32">
        <v>1</v>
      </c>
      <c r="J42" s="32" t="s">
        <v>58</v>
      </c>
      <c r="K42" s="33">
        <f t="shared" si="1"/>
        <v>9926.3781540000018</v>
      </c>
      <c r="L42" s="34">
        <v>734254.19205138006</v>
      </c>
      <c r="M42" s="32" t="s">
        <v>59</v>
      </c>
      <c r="N42" s="32"/>
    </row>
    <row r="43" spans="1:14">
      <c r="A43" s="32" t="s">
        <v>91</v>
      </c>
      <c r="B43" s="32" t="s">
        <v>92</v>
      </c>
      <c r="C43" s="32" t="s">
        <v>101</v>
      </c>
      <c r="D43" s="32" t="s">
        <v>56</v>
      </c>
      <c r="E43" s="32" t="s">
        <v>57</v>
      </c>
      <c r="F43" s="32">
        <v>73.97</v>
      </c>
      <c r="G43" s="32">
        <v>59.517499999999998</v>
      </c>
      <c r="H43" s="32">
        <v>14.452400000000001</v>
      </c>
      <c r="I43" s="32">
        <v>1</v>
      </c>
      <c r="J43" s="32" t="s">
        <v>58</v>
      </c>
      <c r="K43" s="33">
        <f t="shared" si="1"/>
        <v>10192.601034000001</v>
      </c>
      <c r="L43" s="34">
        <v>753946.69848498004</v>
      </c>
      <c r="M43" s="32" t="s">
        <v>59</v>
      </c>
      <c r="N43" s="32"/>
    </row>
    <row r="44" spans="1:14">
      <c r="A44" s="32" t="s">
        <v>91</v>
      </c>
      <c r="B44" s="32" t="s">
        <v>92</v>
      </c>
      <c r="C44" s="32" t="s">
        <v>102</v>
      </c>
      <c r="D44" s="32" t="s">
        <v>56</v>
      </c>
      <c r="E44" s="32" t="s">
        <v>57</v>
      </c>
      <c r="F44" s="32">
        <v>73.97</v>
      </c>
      <c r="G44" s="32">
        <v>59.517499999999998</v>
      </c>
      <c r="H44" s="32">
        <v>14.452400000000001</v>
      </c>
      <c r="I44" s="32">
        <v>1</v>
      </c>
      <c r="J44" s="32" t="s">
        <v>58</v>
      </c>
      <c r="K44" s="33">
        <f t="shared" si="1"/>
        <v>10170.415794</v>
      </c>
      <c r="L44" s="34">
        <v>752305.65628217999</v>
      </c>
      <c r="M44" s="32" t="s">
        <v>59</v>
      </c>
      <c r="N44" s="32"/>
    </row>
    <row r="45" spans="1:14">
      <c r="A45" s="32" t="s">
        <v>91</v>
      </c>
      <c r="B45" s="32" t="s">
        <v>92</v>
      </c>
      <c r="C45" s="32" t="s">
        <v>103</v>
      </c>
      <c r="D45" s="32" t="s">
        <v>56</v>
      </c>
      <c r="E45" s="32" t="s">
        <v>57</v>
      </c>
      <c r="F45" s="32">
        <v>73.97</v>
      </c>
      <c r="G45" s="32">
        <v>59.517499999999998</v>
      </c>
      <c r="H45" s="32">
        <v>14.452400000000001</v>
      </c>
      <c r="I45" s="32">
        <v>1</v>
      </c>
      <c r="J45" s="32" t="s">
        <v>58</v>
      </c>
      <c r="K45" s="33">
        <f t="shared" si="1"/>
        <v>10148.230554</v>
      </c>
      <c r="L45" s="34">
        <v>750664.61407937994</v>
      </c>
      <c r="M45" s="32" t="s">
        <v>59</v>
      </c>
      <c r="N45" s="32"/>
    </row>
    <row r="46" spans="1:14">
      <c r="A46" s="32" t="s">
        <v>91</v>
      </c>
      <c r="B46" s="32" t="s">
        <v>92</v>
      </c>
      <c r="C46" s="32" t="s">
        <v>104</v>
      </c>
      <c r="D46" s="32" t="s">
        <v>56</v>
      </c>
      <c r="E46" s="32" t="s">
        <v>57</v>
      </c>
      <c r="F46" s="32">
        <v>73.97</v>
      </c>
      <c r="G46" s="32">
        <v>59.517499999999998</v>
      </c>
      <c r="H46" s="32">
        <v>14.452400000000001</v>
      </c>
      <c r="I46" s="32">
        <v>1</v>
      </c>
      <c r="J46" s="32" t="s">
        <v>58</v>
      </c>
      <c r="K46" s="33">
        <f t="shared" si="1"/>
        <v>10126.045314000001</v>
      </c>
      <c r="L46" s="34">
        <v>749023.57187658001</v>
      </c>
      <c r="M46" s="32" t="s">
        <v>59</v>
      </c>
      <c r="N46" s="32"/>
    </row>
    <row r="47" spans="1:14">
      <c r="A47" s="32" t="s">
        <v>91</v>
      </c>
      <c r="B47" s="32" t="s">
        <v>92</v>
      </c>
      <c r="C47" s="32" t="s">
        <v>105</v>
      </c>
      <c r="D47" s="32" t="s">
        <v>56</v>
      </c>
      <c r="E47" s="32" t="s">
        <v>57</v>
      </c>
      <c r="F47" s="32">
        <v>73.97</v>
      </c>
      <c r="G47" s="32">
        <v>59.517499999999998</v>
      </c>
      <c r="H47" s="32">
        <v>14.452400000000001</v>
      </c>
      <c r="I47" s="32">
        <v>1</v>
      </c>
      <c r="J47" s="32" t="s">
        <v>58</v>
      </c>
      <c r="K47" s="33">
        <f t="shared" si="1"/>
        <v>10281.341994</v>
      </c>
      <c r="L47" s="34">
        <v>760510.86729617999</v>
      </c>
      <c r="M47" s="32" t="s">
        <v>59</v>
      </c>
      <c r="N47" s="32"/>
    </row>
    <row r="48" spans="1:14">
      <c r="A48" s="32" t="s">
        <v>91</v>
      </c>
      <c r="B48" s="32" t="s">
        <v>92</v>
      </c>
      <c r="C48" s="32" t="s">
        <v>106</v>
      </c>
      <c r="D48" s="32" t="s">
        <v>56</v>
      </c>
      <c r="E48" s="32" t="s">
        <v>57</v>
      </c>
      <c r="F48" s="32">
        <v>73.97</v>
      </c>
      <c r="G48" s="32">
        <v>59.517499999999998</v>
      </c>
      <c r="H48" s="32">
        <v>14.452400000000001</v>
      </c>
      <c r="I48" s="32">
        <v>1</v>
      </c>
      <c r="J48" s="32" t="s">
        <v>58</v>
      </c>
      <c r="K48" s="33">
        <f t="shared" si="1"/>
        <v>10259.156754</v>
      </c>
      <c r="L48" s="34">
        <v>758869.82509337994</v>
      </c>
      <c r="M48" s="32" t="s">
        <v>59</v>
      </c>
      <c r="N48" s="32"/>
    </row>
    <row r="49" spans="1:14">
      <c r="A49" s="32" t="s">
        <v>91</v>
      </c>
      <c r="B49" s="32" t="s">
        <v>92</v>
      </c>
      <c r="C49" s="32" t="s">
        <v>107</v>
      </c>
      <c r="D49" s="32" t="s">
        <v>56</v>
      </c>
      <c r="E49" s="32" t="s">
        <v>57</v>
      </c>
      <c r="F49" s="32">
        <v>73.97</v>
      </c>
      <c r="G49" s="32">
        <v>59.517499999999998</v>
      </c>
      <c r="H49" s="32">
        <v>14.452400000000001</v>
      </c>
      <c r="I49" s="32">
        <v>1</v>
      </c>
      <c r="J49" s="32" t="s">
        <v>58</v>
      </c>
      <c r="K49" s="33">
        <f t="shared" si="1"/>
        <v>10370.082954</v>
      </c>
      <c r="L49" s="34">
        <v>767075.03610737994</v>
      </c>
      <c r="M49" s="32" t="s">
        <v>59</v>
      </c>
      <c r="N49" s="32"/>
    </row>
    <row r="50" spans="1:14">
      <c r="A50" s="32" t="s">
        <v>91</v>
      </c>
      <c r="B50" s="32" t="s">
        <v>92</v>
      </c>
      <c r="C50" s="32" t="s">
        <v>108</v>
      </c>
      <c r="D50" s="32" t="s">
        <v>56</v>
      </c>
      <c r="E50" s="32" t="s">
        <v>57</v>
      </c>
      <c r="F50" s="32">
        <v>73.97</v>
      </c>
      <c r="G50" s="32">
        <v>59.517499999999998</v>
      </c>
      <c r="H50" s="32">
        <v>14.452400000000001</v>
      </c>
      <c r="I50" s="32">
        <v>1</v>
      </c>
      <c r="J50" s="32" t="s">
        <v>58</v>
      </c>
      <c r="K50" s="33">
        <f t="shared" si="1"/>
        <v>10347.897714000001</v>
      </c>
      <c r="L50" s="34">
        <v>765433.99390458001</v>
      </c>
      <c r="M50" s="32" t="s">
        <v>59</v>
      </c>
      <c r="N50" s="32"/>
    </row>
    <row r="51" spans="1:14">
      <c r="A51" s="32" t="s">
        <v>91</v>
      </c>
      <c r="B51" s="32" t="s">
        <v>92</v>
      </c>
      <c r="C51" s="32" t="s">
        <v>109</v>
      </c>
      <c r="D51" s="32" t="s">
        <v>56</v>
      </c>
      <c r="E51" s="32" t="s">
        <v>57</v>
      </c>
      <c r="F51" s="32">
        <v>73.97</v>
      </c>
      <c r="G51" s="32">
        <v>59.517499999999998</v>
      </c>
      <c r="H51" s="32">
        <v>14.452400000000001</v>
      </c>
      <c r="I51" s="32">
        <v>1</v>
      </c>
      <c r="J51" s="32" t="s">
        <v>58</v>
      </c>
      <c r="K51" s="33">
        <f t="shared" si="1"/>
        <v>10325.712474</v>
      </c>
      <c r="L51" s="34">
        <v>763792.95170177997</v>
      </c>
      <c r="M51" s="32" t="s">
        <v>59</v>
      </c>
      <c r="N51" s="32"/>
    </row>
    <row r="52" spans="1:14">
      <c r="A52" s="32" t="s">
        <v>91</v>
      </c>
      <c r="B52" s="32" t="s">
        <v>92</v>
      </c>
      <c r="C52" s="32" t="s">
        <v>110</v>
      </c>
      <c r="D52" s="32" t="s">
        <v>56</v>
      </c>
      <c r="E52" s="32" t="s">
        <v>57</v>
      </c>
      <c r="F52" s="32">
        <v>73.97</v>
      </c>
      <c r="G52" s="32">
        <v>59.517499999999998</v>
      </c>
      <c r="H52" s="32">
        <v>14.452400000000001</v>
      </c>
      <c r="I52" s="32">
        <v>1</v>
      </c>
      <c r="J52" s="32" t="s">
        <v>58</v>
      </c>
      <c r="K52" s="33">
        <f t="shared" si="1"/>
        <v>10436.638674</v>
      </c>
      <c r="L52" s="34">
        <v>771998.16271577997</v>
      </c>
      <c r="M52" s="32" t="s">
        <v>59</v>
      </c>
      <c r="N52" s="32"/>
    </row>
    <row r="53" spans="1:14">
      <c r="A53" s="32" t="s">
        <v>91</v>
      </c>
      <c r="B53" s="32" t="s">
        <v>92</v>
      </c>
      <c r="C53" s="32" t="s">
        <v>111</v>
      </c>
      <c r="D53" s="32" t="s">
        <v>56</v>
      </c>
      <c r="E53" s="32" t="s">
        <v>57</v>
      </c>
      <c r="F53" s="32">
        <v>73.97</v>
      </c>
      <c r="G53" s="32">
        <v>59.517499999999998</v>
      </c>
      <c r="H53" s="32">
        <v>14.452400000000001</v>
      </c>
      <c r="I53" s="32">
        <v>1</v>
      </c>
      <c r="J53" s="32" t="s">
        <v>58</v>
      </c>
      <c r="K53" s="33">
        <f t="shared" si="1"/>
        <v>10414.453434000001</v>
      </c>
      <c r="L53" s="34">
        <v>770357.12051298004</v>
      </c>
      <c r="M53" s="32" t="s">
        <v>59</v>
      </c>
      <c r="N53" s="32"/>
    </row>
    <row r="54" spans="1:14">
      <c r="A54" s="32" t="s">
        <v>91</v>
      </c>
      <c r="B54" s="32" t="s">
        <v>92</v>
      </c>
      <c r="C54" s="32" t="s">
        <v>112</v>
      </c>
      <c r="D54" s="32" t="s">
        <v>56</v>
      </c>
      <c r="E54" s="32" t="s">
        <v>57</v>
      </c>
      <c r="F54" s="32">
        <v>73.97</v>
      </c>
      <c r="G54" s="32">
        <v>59.517499999999998</v>
      </c>
      <c r="H54" s="32">
        <v>14.452400000000001</v>
      </c>
      <c r="I54" s="32">
        <v>1</v>
      </c>
      <c r="J54" s="32" t="s">
        <v>58</v>
      </c>
      <c r="K54" s="33">
        <f t="shared" si="1"/>
        <v>10370.082954</v>
      </c>
      <c r="L54" s="34">
        <v>767075.03610737994</v>
      </c>
      <c r="M54" s="32" t="s">
        <v>59</v>
      </c>
      <c r="N54" s="32"/>
    </row>
    <row r="55" spans="1:14">
      <c r="A55" s="32" t="s">
        <v>91</v>
      </c>
      <c r="B55" s="32" t="s">
        <v>92</v>
      </c>
      <c r="C55" s="32" t="s">
        <v>113</v>
      </c>
      <c r="D55" s="32" t="s">
        <v>56</v>
      </c>
      <c r="E55" s="32" t="s">
        <v>57</v>
      </c>
      <c r="F55" s="32">
        <v>73.97</v>
      </c>
      <c r="G55" s="32">
        <v>59.517499999999998</v>
      </c>
      <c r="H55" s="32">
        <v>14.452400000000001</v>
      </c>
      <c r="I55" s="32">
        <v>1</v>
      </c>
      <c r="J55" s="32" t="s">
        <v>58</v>
      </c>
      <c r="K55" s="33">
        <f t="shared" si="1"/>
        <v>10503.194394</v>
      </c>
      <c r="L55" s="34">
        <v>776921.28932417999</v>
      </c>
      <c r="M55" s="32" t="s">
        <v>59</v>
      </c>
      <c r="N55" s="32"/>
    </row>
    <row r="56" spans="1:14">
      <c r="A56" s="32" t="s">
        <v>91</v>
      </c>
      <c r="B56" s="32" t="s">
        <v>92</v>
      </c>
      <c r="C56" s="32" t="s">
        <v>114</v>
      </c>
      <c r="D56" s="32" t="s">
        <v>56</v>
      </c>
      <c r="E56" s="32" t="s">
        <v>57</v>
      </c>
      <c r="F56" s="32">
        <v>73.97</v>
      </c>
      <c r="G56" s="32">
        <v>59.517499999999998</v>
      </c>
      <c r="H56" s="32">
        <v>14.452400000000001</v>
      </c>
      <c r="I56" s="32">
        <v>1</v>
      </c>
      <c r="J56" s="32" t="s">
        <v>58</v>
      </c>
      <c r="K56" s="33">
        <f t="shared" si="1"/>
        <v>10481.009153999999</v>
      </c>
      <c r="L56" s="34">
        <v>775280.24712137994</v>
      </c>
      <c r="M56" s="32" t="s">
        <v>59</v>
      </c>
      <c r="N56" s="32"/>
    </row>
    <row r="57" spans="1:14">
      <c r="A57" s="32" t="s">
        <v>91</v>
      </c>
      <c r="B57" s="32" t="s">
        <v>92</v>
      </c>
      <c r="C57" s="32" t="s">
        <v>115</v>
      </c>
      <c r="D57" s="32" t="s">
        <v>56</v>
      </c>
      <c r="E57" s="32" t="s">
        <v>57</v>
      </c>
      <c r="F57" s="32">
        <v>73.97</v>
      </c>
      <c r="G57" s="32">
        <v>59.517499999999998</v>
      </c>
      <c r="H57" s="32">
        <v>14.452400000000001</v>
      </c>
      <c r="I57" s="32">
        <v>1</v>
      </c>
      <c r="J57" s="32" t="s">
        <v>58</v>
      </c>
      <c r="K57" s="33">
        <f t="shared" si="1"/>
        <v>10458.823914000001</v>
      </c>
      <c r="L57" s="34">
        <v>773639.20491858001</v>
      </c>
      <c r="M57" s="32" t="s">
        <v>59</v>
      </c>
      <c r="N57" s="32"/>
    </row>
    <row r="58" spans="1:14">
      <c r="A58" s="32" t="s">
        <v>91</v>
      </c>
      <c r="B58" s="32" t="s">
        <v>92</v>
      </c>
      <c r="C58" s="32" t="s">
        <v>116</v>
      </c>
      <c r="D58" s="32" t="s">
        <v>56</v>
      </c>
      <c r="E58" s="32" t="s">
        <v>57</v>
      </c>
      <c r="F58" s="32">
        <v>73.97</v>
      </c>
      <c r="G58" s="32">
        <v>59.517499999999998</v>
      </c>
      <c r="H58" s="32">
        <v>14.452400000000001</v>
      </c>
      <c r="I58" s="32">
        <v>1</v>
      </c>
      <c r="J58" s="32" t="s">
        <v>58</v>
      </c>
      <c r="K58" s="33">
        <f t="shared" si="1"/>
        <v>10436.638674</v>
      </c>
      <c r="L58" s="34">
        <v>771998.16271577997</v>
      </c>
      <c r="M58" s="32" t="s">
        <v>59</v>
      </c>
      <c r="N58" s="32"/>
    </row>
    <row r="59" spans="1:14">
      <c r="A59" s="32" t="s">
        <v>91</v>
      </c>
      <c r="B59" s="32" t="s">
        <v>92</v>
      </c>
      <c r="C59" s="32" t="s">
        <v>117</v>
      </c>
      <c r="D59" s="32" t="s">
        <v>56</v>
      </c>
      <c r="E59" s="32" t="s">
        <v>57</v>
      </c>
      <c r="F59" s="32">
        <v>73.97</v>
      </c>
      <c r="G59" s="32">
        <v>59.517499999999998</v>
      </c>
      <c r="H59" s="32">
        <v>14.452400000000001</v>
      </c>
      <c r="I59" s="32">
        <v>1</v>
      </c>
      <c r="J59" s="32" t="s">
        <v>58</v>
      </c>
      <c r="K59" s="33">
        <f t="shared" si="1"/>
        <v>10547.564874</v>
      </c>
      <c r="L59" s="34">
        <v>780203.37372977997</v>
      </c>
      <c r="M59" s="32" t="s">
        <v>59</v>
      </c>
      <c r="N59" s="32"/>
    </row>
    <row r="60" spans="1:14">
      <c r="A60" s="32" t="s">
        <v>91</v>
      </c>
      <c r="B60" s="32" t="s">
        <v>92</v>
      </c>
      <c r="C60" s="32" t="s">
        <v>118</v>
      </c>
      <c r="D60" s="32" t="s">
        <v>56</v>
      </c>
      <c r="E60" s="32" t="s">
        <v>57</v>
      </c>
      <c r="F60" s="32">
        <v>73.97</v>
      </c>
      <c r="G60" s="32">
        <v>59.517499999999998</v>
      </c>
      <c r="H60" s="32">
        <v>14.452400000000001</v>
      </c>
      <c r="I60" s="32">
        <v>1</v>
      </c>
      <c r="J60" s="32" t="s">
        <v>58</v>
      </c>
      <c r="K60" s="33">
        <f t="shared" si="1"/>
        <v>10525.379634000001</v>
      </c>
      <c r="L60" s="34">
        <v>778562.33152698004</v>
      </c>
      <c r="M60" s="32" t="s">
        <v>59</v>
      </c>
      <c r="N60" s="32"/>
    </row>
    <row r="61" spans="1:14">
      <c r="A61" s="32" t="s">
        <v>91</v>
      </c>
      <c r="B61" s="32" t="s">
        <v>92</v>
      </c>
      <c r="C61" s="32" t="s">
        <v>119</v>
      </c>
      <c r="D61" s="32" t="s">
        <v>56</v>
      </c>
      <c r="E61" s="32" t="s">
        <v>57</v>
      </c>
      <c r="F61" s="32">
        <v>73.97</v>
      </c>
      <c r="G61" s="32">
        <v>59.517499999999998</v>
      </c>
      <c r="H61" s="32">
        <v>14.452400000000001</v>
      </c>
      <c r="I61" s="32">
        <v>1</v>
      </c>
      <c r="J61" s="32" t="s">
        <v>58</v>
      </c>
      <c r="K61" s="33">
        <f t="shared" si="1"/>
        <v>10503.194394</v>
      </c>
      <c r="L61" s="34">
        <v>776921.28932417999</v>
      </c>
      <c r="M61" s="32" t="s">
        <v>59</v>
      </c>
      <c r="N61" s="32"/>
    </row>
    <row r="62" spans="1:14">
      <c r="A62" s="32" t="s">
        <v>91</v>
      </c>
      <c r="B62" s="32" t="s">
        <v>92</v>
      </c>
      <c r="C62" s="32" t="s">
        <v>120</v>
      </c>
      <c r="D62" s="32" t="s">
        <v>56</v>
      </c>
      <c r="E62" s="32" t="s">
        <v>57</v>
      </c>
      <c r="F62" s="32">
        <v>73.97</v>
      </c>
      <c r="G62" s="32">
        <v>59.517499999999998</v>
      </c>
      <c r="H62" s="32">
        <v>14.452400000000001</v>
      </c>
      <c r="I62" s="32">
        <v>1</v>
      </c>
      <c r="J62" s="32" t="s">
        <v>58</v>
      </c>
      <c r="K62" s="33">
        <f t="shared" si="1"/>
        <v>10481.009153999999</v>
      </c>
      <c r="L62" s="34">
        <v>775280.24712137994</v>
      </c>
      <c r="M62" s="32" t="s">
        <v>59</v>
      </c>
      <c r="N62" s="32"/>
    </row>
    <row r="63" spans="1:14">
      <c r="A63" s="32" t="s">
        <v>121</v>
      </c>
      <c r="B63" s="32"/>
      <c r="C63" s="32"/>
      <c r="D63" s="32"/>
      <c r="E63" s="32"/>
      <c r="F63" s="32">
        <f>SUM(F5:F62)</f>
        <v>4310.8999999999969</v>
      </c>
      <c r="G63" s="32"/>
      <c r="H63" s="32"/>
      <c r="I63" s="32"/>
      <c r="J63" s="32"/>
      <c r="K63" s="33">
        <f t="shared" si="1"/>
        <v>10235.891117668698</v>
      </c>
      <c r="L63" s="34">
        <f>SUM(L5:L62)</f>
        <v>44125903.019157961</v>
      </c>
      <c r="M63" s="32"/>
      <c r="N63" s="32"/>
    </row>
    <row r="64" spans="1:14">
      <c r="A64" s="105" t="s">
        <v>122</v>
      </c>
      <c r="B64" s="105"/>
      <c r="C64" s="106"/>
      <c r="D64" s="105"/>
      <c r="E64" s="106"/>
      <c r="F64" s="106"/>
      <c r="G64" s="106"/>
      <c r="H64" s="106"/>
      <c r="I64" s="106"/>
      <c r="J64" s="106"/>
      <c r="K64" s="107"/>
      <c r="L64" s="108"/>
      <c r="M64" s="106"/>
      <c r="N64" s="106"/>
    </row>
    <row r="65" spans="1:14">
      <c r="A65" s="35"/>
      <c r="B65" s="35"/>
      <c r="C65" s="36"/>
      <c r="D65" s="35"/>
      <c r="E65" s="36"/>
      <c r="F65" s="36"/>
      <c r="G65" s="36"/>
      <c r="H65" s="36"/>
      <c r="I65" s="36"/>
      <c r="J65" s="37"/>
      <c r="K65" s="109" t="s">
        <v>123</v>
      </c>
      <c r="L65" s="110"/>
      <c r="M65" s="111"/>
      <c r="N65" s="37"/>
    </row>
  </sheetData>
  <mergeCells count="4">
    <mergeCell ref="A1:N1"/>
    <mergeCell ref="A2:N2"/>
    <mergeCell ref="A64:N64"/>
    <mergeCell ref="K65:M65"/>
  </mergeCells>
  <phoneticPr fontId="7" type="noConversion"/>
  <pageMargins left="0.75" right="0.75" top="1" bottom="1" header="0.5" footer="0.5"/>
  <pageSetup paperSize="9" scale="75"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O159"/>
  <sheetViews>
    <sheetView workbookViewId="0">
      <selection activeCell="J11" sqref="J11"/>
    </sheetView>
  </sheetViews>
  <sheetFormatPr defaultColWidth="9" defaultRowHeight="13.5"/>
  <cols>
    <col min="1" max="1" width="4.5" style="1" bestFit="1" customWidth="1"/>
    <col min="2" max="4" width="6" style="1" bestFit="1" customWidth="1"/>
    <col min="5" max="5" width="4.5" style="1" bestFit="1" customWidth="1"/>
    <col min="6" max="6" width="7.5" style="1" bestFit="1" customWidth="1"/>
    <col min="7" max="8" width="9" style="1"/>
    <col min="9" max="9" width="4.75" style="1" customWidth="1"/>
    <col min="10" max="10" width="7.5" style="1" bestFit="1" customWidth="1"/>
    <col min="11" max="11" width="10.375" style="2" customWidth="1"/>
    <col min="12" max="12" width="8.25" style="3" bestFit="1" customWidth="1"/>
    <col min="13" max="13" width="7.5" style="1" bestFit="1" customWidth="1"/>
    <col min="14" max="14" width="4.5" style="1" bestFit="1" customWidth="1"/>
    <col min="15" max="16384" width="9" style="1"/>
  </cols>
  <sheetData>
    <row r="1" spans="1:15" ht="25.5">
      <c r="A1" s="112" t="s">
        <v>40</v>
      </c>
      <c r="B1" s="112"/>
      <c r="C1" s="112"/>
      <c r="D1" s="112"/>
      <c r="E1" s="112"/>
      <c r="F1" s="112"/>
      <c r="G1" s="112"/>
      <c r="H1" s="112"/>
      <c r="I1" s="112"/>
      <c r="J1" s="112"/>
      <c r="K1" s="113"/>
      <c r="L1" s="114"/>
      <c r="M1" s="112"/>
      <c r="N1" s="112"/>
    </row>
    <row r="2" spans="1:15">
      <c r="A2" s="115" t="s">
        <v>124</v>
      </c>
      <c r="B2" s="115"/>
      <c r="C2" s="115"/>
      <c r="D2" s="115"/>
      <c r="E2" s="115"/>
      <c r="F2" s="115"/>
      <c r="G2" s="115"/>
      <c r="H2" s="115"/>
      <c r="I2" s="115"/>
      <c r="J2" s="115"/>
      <c r="K2" s="116"/>
      <c r="L2" s="117"/>
      <c r="M2" s="115"/>
      <c r="N2" s="115"/>
      <c r="O2" s="38"/>
    </row>
    <row r="3" spans="1:15">
      <c r="A3" s="39"/>
      <c r="B3" s="39"/>
      <c r="C3" s="39"/>
      <c r="D3" s="39"/>
      <c r="E3" s="39"/>
      <c r="F3" s="39"/>
      <c r="G3" s="39"/>
      <c r="H3" s="39"/>
      <c r="I3" s="39"/>
      <c r="J3" s="39"/>
      <c r="K3" s="40" t="s">
        <v>125</v>
      </c>
      <c r="L3" s="41"/>
      <c r="M3" s="39"/>
      <c r="N3" s="39"/>
      <c r="O3" s="38"/>
    </row>
    <row r="4" spans="1:15" ht="22.5">
      <c r="A4" s="42" t="s">
        <v>42</v>
      </c>
      <c r="B4" s="42" t="s">
        <v>43</v>
      </c>
      <c r="C4" s="42" t="s">
        <v>44</v>
      </c>
      <c r="D4" s="42" t="s">
        <v>45</v>
      </c>
      <c r="E4" s="42" t="s">
        <v>18</v>
      </c>
      <c r="F4" s="42" t="s">
        <v>19</v>
      </c>
      <c r="G4" s="42" t="s">
        <v>46</v>
      </c>
      <c r="H4" s="42" t="s">
        <v>47</v>
      </c>
      <c r="I4" s="42" t="s">
        <v>48</v>
      </c>
      <c r="J4" s="42" t="s">
        <v>49</v>
      </c>
      <c r="K4" s="43" t="s">
        <v>50</v>
      </c>
      <c r="L4" s="44" t="s">
        <v>51</v>
      </c>
      <c r="M4" s="42" t="s">
        <v>52</v>
      </c>
      <c r="N4" s="42" t="s">
        <v>53</v>
      </c>
      <c r="O4" s="38"/>
    </row>
    <row r="5" spans="1:15">
      <c r="A5" s="42" t="s">
        <v>126</v>
      </c>
      <c r="B5" s="42" t="s">
        <v>127</v>
      </c>
      <c r="C5" s="42" t="s">
        <v>128</v>
      </c>
      <c r="D5" s="42" t="s">
        <v>129</v>
      </c>
      <c r="E5" s="42" t="s">
        <v>130</v>
      </c>
      <c r="F5" s="42">
        <v>44.06</v>
      </c>
      <c r="G5" s="42">
        <v>22.565999999999999</v>
      </c>
      <c r="H5" s="42">
        <v>21.496500000000001</v>
      </c>
      <c r="I5" s="42" t="s">
        <v>130</v>
      </c>
      <c r="J5" s="42" t="s">
        <v>58</v>
      </c>
      <c r="K5" s="43">
        <f>L5/F5</f>
        <v>11009.01044030867</v>
      </c>
      <c r="L5" s="44">
        <v>485057</v>
      </c>
      <c r="M5" s="42" t="s">
        <v>59</v>
      </c>
      <c r="N5" s="42"/>
      <c r="O5" s="38"/>
    </row>
    <row r="6" spans="1:15">
      <c r="A6" s="42" t="s">
        <v>126</v>
      </c>
      <c r="B6" s="42" t="s">
        <v>127</v>
      </c>
      <c r="C6" s="42" t="s">
        <v>131</v>
      </c>
      <c r="D6" s="42" t="s">
        <v>129</v>
      </c>
      <c r="E6" s="42" t="s">
        <v>130</v>
      </c>
      <c r="F6" s="42">
        <v>44.06</v>
      </c>
      <c r="G6" s="42">
        <v>22.565999999999999</v>
      </c>
      <c r="H6" s="42">
        <v>21.496500000000001</v>
      </c>
      <c r="I6" s="42" t="s">
        <v>130</v>
      </c>
      <c r="J6" s="42" t="s">
        <v>58</v>
      </c>
      <c r="K6" s="43">
        <f t="shared" ref="K6:K37" si="0">L6/F6</f>
        <v>10909.01044030867</v>
      </c>
      <c r="L6" s="44">
        <v>480651</v>
      </c>
      <c r="M6" s="42" t="s">
        <v>59</v>
      </c>
      <c r="N6" s="42"/>
      <c r="O6" s="38"/>
    </row>
    <row r="7" spans="1:15">
      <c r="A7" s="42" t="s">
        <v>126</v>
      </c>
      <c r="B7" s="42" t="s">
        <v>127</v>
      </c>
      <c r="C7" s="42" t="s">
        <v>132</v>
      </c>
      <c r="D7" s="42" t="s">
        <v>129</v>
      </c>
      <c r="E7" s="42" t="s">
        <v>130</v>
      </c>
      <c r="F7" s="42">
        <v>44.06</v>
      </c>
      <c r="G7" s="42">
        <v>22.565999999999999</v>
      </c>
      <c r="H7" s="42">
        <v>21.496500000000001</v>
      </c>
      <c r="I7" s="42" t="s">
        <v>130</v>
      </c>
      <c r="J7" s="42" t="s">
        <v>58</v>
      </c>
      <c r="K7" s="43">
        <f t="shared" si="0"/>
        <v>10809.01044030867</v>
      </c>
      <c r="L7" s="44">
        <v>476245</v>
      </c>
      <c r="M7" s="42" t="s">
        <v>59</v>
      </c>
      <c r="N7" s="42"/>
      <c r="O7" s="38"/>
    </row>
    <row r="8" spans="1:15">
      <c r="A8" s="42" t="s">
        <v>126</v>
      </c>
      <c r="B8" s="42" t="s">
        <v>127</v>
      </c>
      <c r="C8" s="42" t="s">
        <v>133</v>
      </c>
      <c r="D8" s="42" t="s">
        <v>129</v>
      </c>
      <c r="E8" s="42" t="s">
        <v>130</v>
      </c>
      <c r="F8" s="42">
        <v>44.06</v>
      </c>
      <c r="G8" s="42">
        <v>22.565999999999999</v>
      </c>
      <c r="H8" s="42">
        <v>21.496500000000001</v>
      </c>
      <c r="I8" s="42" t="s">
        <v>130</v>
      </c>
      <c r="J8" s="42" t="s">
        <v>58</v>
      </c>
      <c r="K8" s="43">
        <f t="shared" si="0"/>
        <v>10709.01044030867</v>
      </c>
      <c r="L8" s="44">
        <v>471839</v>
      </c>
      <c r="M8" s="42" t="s">
        <v>59</v>
      </c>
      <c r="N8" s="42"/>
      <c r="O8" s="38"/>
    </row>
    <row r="9" spans="1:15">
      <c r="A9" s="42" t="s">
        <v>126</v>
      </c>
      <c r="B9" s="42" t="s">
        <v>127</v>
      </c>
      <c r="C9" s="42" t="s">
        <v>134</v>
      </c>
      <c r="D9" s="42" t="s">
        <v>129</v>
      </c>
      <c r="E9" s="42" t="s">
        <v>130</v>
      </c>
      <c r="F9" s="42">
        <v>44.06</v>
      </c>
      <c r="G9" s="42">
        <v>22.565999999999999</v>
      </c>
      <c r="H9" s="42">
        <v>21.496500000000001</v>
      </c>
      <c r="I9" s="42" t="s">
        <v>130</v>
      </c>
      <c r="J9" s="42" t="s">
        <v>58</v>
      </c>
      <c r="K9" s="43">
        <f t="shared" si="0"/>
        <v>8493</v>
      </c>
      <c r="L9" s="44">
        <v>374201.58</v>
      </c>
      <c r="M9" s="42" t="s">
        <v>59</v>
      </c>
      <c r="N9" s="42"/>
      <c r="O9" s="38"/>
    </row>
    <row r="10" spans="1:15">
      <c r="A10" s="42" t="s">
        <v>126</v>
      </c>
      <c r="B10" s="42" t="s">
        <v>127</v>
      </c>
      <c r="C10" s="42" t="s">
        <v>135</v>
      </c>
      <c r="D10" s="42" t="s">
        <v>129</v>
      </c>
      <c r="E10" s="42" t="s">
        <v>130</v>
      </c>
      <c r="F10" s="42">
        <v>44.06</v>
      </c>
      <c r="G10" s="42">
        <v>22.565999999999999</v>
      </c>
      <c r="H10" s="42">
        <v>21.496500000000001</v>
      </c>
      <c r="I10" s="42" t="s">
        <v>130</v>
      </c>
      <c r="J10" s="42" t="s">
        <v>58</v>
      </c>
      <c r="K10" s="43">
        <f t="shared" si="0"/>
        <v>8503</v>
      </c>
      <c r="L10" s="44">
        <v>374642.18</v>
      </c>
      <c r="M10" s="42" t="s">
        <v>59</v>
      </c>
      <c r="N10" s="42"/>
      <c r="O10" s="38"/>
    </row>
    <row r="11" spans="1:15">
      <c r="A11" s="42" t="s">
        <v>126</v>
      </c>
      <c r="B11" s="42" t="s">
        <v>127</v>
      </c>
      <c r="C11" s="42" t="s">
        <v>136</v>
      </c>
      <c r="D11" s="42" t="s">
        <v>129</v>
      </c>
      <c r="E11" s="42" t="s">
        <v>130</v>
      </c>
      <c r="F11" s="42">
        <v>44.06</v>
      </c>
      <c r="G11" s="42">
        <v>22.565999999999999</v>
      </c>
      <c r="H11" s="42">
        <v>21.496500000000001</v>
      </c>
      <c r="I11" s="42" t="s">
        <v>130</v>
      </c>
      <c r="J11" s="42" t="s">
        <v>58</v>
      </c>
      <c r="K11" s="43">
        <f t="shared" si="0"/>
        <v>8513</v>
      </c>
      <c r="L11" s="44">
        <v>375082.78</v>
      </c>
      <c r="M11" s="42" t="s">
        <v>59</v>
      </c>
      <c r="N11" s="42"/>
      <c r="O11" s="38"/>
    </row>
    <row r="12" spans="1:15">
      <c r="A12" s="42" t="s">
        <v>126</v>
      </c>
      <c r="B12" s="42" t="s">
        <v>127</v>
      </c>
      <c r="C12" s="42" t="s">
        <v>137</v>
      </c>
      <c r="D12" s="42" t="s">
        <v>129</v>
      </c>
      <c r="E12" s="42" t="s">
        <v>130</v>
      </c>
      <c r="F12" s="42">
        <v>44.06</v>
      </c>
      <c r="G12" s="42">
        <v>22.565999999999999</v>
      </c>
      <c r="H12" s="42">
        <v>21.496500000000001</v>
      </c>
      <c r="I12" s="42" t="s">
        <v>130</v>
      </c>
      <c r="J12" s="42" t="s">
        <v>58</v>
      </c>
      <c r="K12" s="43">
        <f t="shared" si="0"/>
        <v>8523</v>
      </c>
      <c r="L12" s="44">
        <v>375523.38</v>
      </c>
      <c r="M12" s="42" t="s">
        <v>59</v>
      </c>
      <c r="N12" s="42"/>
      <c r="O12" s="38"/>
    </row>
    <row r="13" spans="1:15">
      <c r="A13" s="42" t="s">
        <v>126</v>
      </c>
      <c r="B13" s="42" t="s">
        <v>127</v>
      </c>
      <c r="C13" s="42" t="s">
        <v>138</v>
      </c>
      <c r="D13" s="42" t="s">
        <v>129</v>
      </c>
      <c r="E13" s="42" t="s">
        <v>130</v>
      </c>
      <c r="F13" s="42">
        <v>44.06</v>
      </c>
      <c r="G13" s="42">
        <v>22.565999999999999</v>
      </c>
      <c r="H13" s="42">
        <v>21.496500000000001</v>
      </c>
      <c r="I13" s="42" t="s">
        <v>130</v>
      </c>
      <c r="J13" s="42" t="s">
        <v>58</v>
      </c>
      <c r="K13" s="43">
        <f t="shared" si="0"/>
        <v>8633</v>
      </c>
      <c r="L13" s="44">
        <v>380369.98</v>
      </c>
      <c r="M13" s="42" t="s">
        <v>59</v>
      </c>
      <c r="N13" s="42"/>
      <c r="O13" s="38"/>
    </row>
    <row r="14" spans="1:15">
      <c r="A14" s="42" t="s">
        <v>126</v>
      </c>
      <c r="B14" s="42" t="s">
        <v>127</v>
      </c>
      <c r="C14" s="42" t="s">
        <v>139</v>
      </c>
      <c r="D14" s="42" t="s">
        <v>129</v>
      </c>
      <c r="E14" s="42" t="s">
        <v>130</v>
      </c>
      <c r="F14" s="42">
        <v>46.22</v>
      </c>
      <c r="G14" s="42">
        <v>23.706</v>
      </c>
      <c r="H14" s="42">
        <v>22.518699999999999</v>
      </c>
      <c r="I14" s="42" t="s">
        <v>130</v>
      </c>
      <c r="J14" s="42" t="s">
        <v>58</v>
      </c>
      <c r="K14" s="43">
        <f t="shared" si="0"/>
        <v>8643</v>
      </c>
      <c r="L14" s="44">
        <v>399479.46</v>
      </c>
      <c r="M14" s="42" t="s">
        <v>59</v>
      </c>
      <c r="N14" s="42"/>
      <c r="O14" s="38"/>
    </row>
    <row r="15" spans="1:15">
      <c r="A15" s="42" t="s">
        <v>126</v>
      </c>
      <c r="B15" s="42" t="s">
        <v>127</v>
      </c>
      <c r="C15" s="42" t="s">
        <v>140</v>
      </c>
      <c r="D15" s="42" t="s">
        <v>141</v>
      </c>
      <c r="E15" s="42" t="s">
        <v>130</v>
      </c>
      <c r="F15" s="42">
        <v>47.86</v>
      </c>
      <c r="G15" s="42">
        <v>23.7666</v>
      </c>
      <c r="H15" s="42">
        <v>24.094999999999999</v>
      </c>
      <c r="I15" s="42" t="s">
        <v>130</v>
      </c>
      <c r="J15" s="42" t="s">
        <v>58</v>
      </c>
      <c r="K15" s="43">
        <f t="shared" si="0"/>
        <v>7856.2473882156291</v>
      </c>
      <c r="L15" s="44">
        <v>376000</v>
      </c>
      <c r="M15" s="42" t="s">
        <v>59</v>
      </c>
      <c r="N15" s="42"/>
      <c r="O15" s="38"/>
    </row>
    <row r="16" spans="1:15">
      <c r="A16" s="42" t="s">
        <v>126</v>
      </c>
      <c r="B16" s="42" t="s">
        <v>127</v>
      </c>
      <c r="C16" s="42" t="s">
        <v>142</v>
      </c>
      <c r="D16" s="42" t="s">
        <v>141</v>
      </c>
      <c r="E16" s="42" t="s">
        <v>130</v>
      </c>
      <c r="F16" s="42">
        <v>45.51</v>
      </c>
      <c r="G16" s="42">
        <v>22.565999999999999</v>
      </c>
      <c r="H16" s="42">
        <v>22.9436</v>
      </c>
      <c r="I16" s="42" t="s">
        <v>130</v>
      </c>
      <c r="J16" s="42" t="s">
        <v>58</v>
      </c>
      <c r="K16" s="43">
        <f t="shared" si="0"/>
        <v>8359.1149999999998</v>
      </c>
      <c r="L16" s="44">
        <v>380423.32364999998</v>
      </c>
      <c r="M16" s="42" t="s">
        <v>59</v>
      </c>
      <c r="N16" s="42"/>
      <c r="O16" s="38"/>
    </row>
    <row r="17" spans="1:15">
      <c r="A17" s="42" t="s">
        <v>126</v>
      </c>
      <c r="B17" s="42" t="s">
        <v>127</v>
      </c>
      <c r="C17" s="42" t="s">
        <v>143</v>
      </c>
      <c r="D17" s="42" t="s">
        <v>141</v>
      </c>
      <c r="E17" s="42" t="s">
        <v>130</v>
      </c>
      <c r="F17" s="42">
        <v>45.51</v>
      </c>
      <c r="G17" s="42">
        <v>22.565999999999999</v>
      </c>
      <c r="H17" s="42">
        <v>22.9436</v>
      </c>
      <c r="I17" s="42" t="s">
        <v>130</v>
      </c>
      <c r="J17" s="42" t="s">
        <v>58</v>
      </c>
      <c r="K17" s="43">
        <f t="shared" si="0"/>
        <v>7646.6710613052082</v>
      </c>
      <c r="L17" s="44">
        <v>348000</v>
      </c>
      <c r="M17" s="42" t="s">
        <v>59</v>
      </c>
      <c r="N17" s="42"/>
      <c r="O17" s="38"/>
    </row>
    <row r="18" spans="1:15">
      <c r="A18" s="42" t="s">
        <v>126</v>
      </c>
      <c r="B18" s="42" t="s">
        <v>127</v>
      </c>
      <c r="C18" s="42" t="s">
        <v>144</v>
      </c>
      <c r="D18" s="42" t="s">
        <v>141</v>
      </c>
      <c r="E18" s="42" t="s">
        <v>130</v>
      </c>
      <c r="F18" s="42">
        <v>45.51</v>
      </c>
      <c r="G18" s="42">
        <v>22.565999999999999</v>
      </c>
      <c r="H18" s="42">
        <v>22.9436</v>
      </c>
      <c r="I18" s="42" t="s">
        <v>130</v>
      </c>
      <c r="J18" s="42" t="s">
        <v>58</v>
      </c>
      <c r="K18" s="43">
        <f t="shared" si="0"/>
        <v>8368.6650000000009</v>
      </c>
      <c r="L18" s="44">
        <v>380857.94415</v>
      </c>
      <c r="M18" s="42" t="s">
        <v>59</v>
      </c>
      <c r="N18" s="42"/>
      <c r="O18" s="38"/>
    </row>
    <row r="19" spans="1:15">
      <c r="A19" s="42" t="s">
        <v>126</v>
      </c>
      <c r="B19" s="42" t="s">
        <v>127</v>
      </c>
      <c r="C19" s="42" t="s">
        <v>145</v>
      </c>
      <c r="D19" s="42" t="s">
        <v>141</v>
      </c>
      <c r="E19" s="42" t="s">
        <v>130</v>
      </c>
      <c r="F19" s="42">
        <v>66.13</v>
      </c>
      <c r="G19" s="42">
        <v>33.756599999999999</v>
      </c>
      <c r="H19" s="42">
        <v>32.372799999999998</v>
      </c>
      <c r="I19" s="42" t="s">
        <v>130</v>
      </c>
      <c r="J19" s="42" t="s">
        <v>58</v>
      </c>
      <c r="K19" s="43">
        <f t="shared" si="0"/>
        <v>7105.5194314229557</v>
      </c>
      <c r="L19" s="44">
        <v>469888</v>
      </c>
      <c r="M19" s="42" t="s">
        <v>59</v>
      </c>
      <c r="N19" s="42"/>
      <c r="O19" s="38"/>
    </row>
    <row r="20" spans="1:15">
      <c r="A20" s="42" t="s">
        <v>126</v>
      </c>
      <c r="B20" s="42" t="s">
        <v>127</v>
      </c>
      <c r="C20" s="42" t="s">
        <v>146</v>
      </c>
      <c r="D20" s="42" t="s">
        <v>141</v>
      </c>
      <c r="E20" s="42" t="s">
        <v>130</v>
      </c>
      <c r="F20" s="42">
        <v>45.51</v>
      </c>
      <c r="G20" s="42">
        <v>22.565999999999999</v>
      </c>
      <c r="H20" s="42">
        <v>22.9436</v>
      </c>
      <c r="I20" s="42" t="s">
        <v>130</v>
      </c>
      <c r="J20" s="42" t="s">
        <v>58</v>
      </c>
      <c r="K20" s="43">
        <f t="shared" si="0"/>
        <v>8378.2150000000001</v>
      </c>
      <c r="L20" s="44">
        <v>381292.56465000001</v>
      </c>
      <c r="M20" s="42" t="s">
        <v>59</v>
      </c>
      <c r="N20" s="42"/>
      <c r="O20" s="38"/>
    </row>
    <row r="21" spans="1:15">
      <c r="A21" s="42" t="s">
        <v>126</v>
      </c>
      <c r="B21" s="42" t="s">
        <v>127</v>
      </c>
      <c r="C21" s="42" t="s">
        <v>147</v>
      </c>
      <c r="D21" s="42" t="s">
        <v>141</v>
      </c>
      <c r="E21" s="42" t="s">
        <v>130</v>
      </c>
      <c r="F21" s="42">
        <v>45.51</v>
      </c>
      <c r="G21" s="42">
        <v>22.565999999999999</v>
      </c>
      <c r="H21" s="42">
        <v>22.9436</v>
      </c>
      <c r="I21" s="42" t="s">
        <v>130</v>
      </c>
      <c r="J21" s="42" t="s">
        <v>58</v>
      </c>
      <c r="K21" s="43">
        <f t="shared" si="0"/>
        <v>8292.2650000000012</v>
      </c>
      <c r="L21" s="44">
        <v>377380.98015000002</v>
      </c>
      <c r="M21" s="42" t="s">
        <v>59</v>
      </c>
      <c r="N21" s="42"/>
      <c r="O21" s="38"/>
    </row>
    <row r="22" spans="1:15">
      <c r="A22" s="42" t="s">
        <v>126</v>
      </c>
      <c r="B22" s="42" t="s">
        <v>127</v>
      </c>
      <c r="C22" s="42" t="s">
        <v>148</v>
      </c>
      <c r="D22" s="42" t="s">
        <v>141</v>
      </c>
      <c r="E22" s="42" t="s">
        <v>130</v>
      </c>
      <c r="F22" s="42">
        <v>45.51</v>
      </c>
      <c r="G22" s="42">
        <v>22.565999999999999</v>
      </c>
      <c r="H22" s="42">
        <v>22.9436</v>
      </c>
      <c r="I22" s="42" t="s">
        <v>130</v>
      </c>
      <c r="J22" s="42" t="s">
        <v>58</v>
      </c>
      <c r="K22" s="43">
        <f t="shared" si="0"/>
        <v>8301.8150000000005</v>
      </c>
      <c r="L22" s="44">
        <v>377815.60064999998</v>
      </c>
      <c r="M22" s="42" t="s">
        <v>59</v>
      </c>
      <c r="N22" s="42"/>
      <c r="O22" s="38"/>
    </row>
    <row r="23" spans="1:15">
      <c r="A23" s="42" t="s">
        <v>126</v>
      </c>
      <c r="B23" s="42" t="s">
        <v>127</v>
      </c>
      <c r="C23" s="42" t="s">
        <v>149</v>
      </c>
      <c r="D23" s="42" t="s">
        <v>141</v>
      </c>
      <c r="E23" s="42" t="s">
        <v>130</v>
      </c>
      <c r="F23" s="42">
        <v>45.51</v>
      </c>
      <c r="G23" s="42">
        <v>22.565999999999999</v>
      </c>
      <c r="H23" s="42">
        <v>22.9436</v>
      </c>
      <c r="I23" s="42" t="s">
        <v>130</v>
      </c>
      <c r="J23" s="42" t="s">
        <v>58</v>
      </c>
      <c r="K23" s="43">
        <f t="shared" si="0"/>
        <v>8311.3649999999998</v>
      </c>
      <c r="L23" s="44">
        <v>378250.22115</v>
      </c>
      <c r="M23" s="42" t="s">
        <v>59</v>
      </c>
      <c r="N23" s="42"/>
      <c r="O23" s="38"/>
    </row>
    <row r="24" spans="1:15">
      <c r="A24" s="42" t="s">
        <v>126</v>
      </c>
      <c r="B24" s="42" t="s">
        <v>127</v>
      </c>
      <c r="C24" s="42" t="s">
        <v>150</v>
      </c>
      <c r="D24" s="42" t="s">
        <v>141</v>
      </c>
      <c r="E24" s="42" t="s">
        <v>130</v>
      </c>
      <c r="F24" s="42">
        <v>45.51</v>
      </c>
      <c r="G24" s="42">
        <v>22.565999999999999</v>
      </c>
      <c r="H24" s="42">
        <v>22.9436</v>
      </c>
      <c r="I24" s="42" t="s">
        <v>130</v>
      </c>
      <c r="J24" s="42" t="s">
        <v>58</v>
      </c>
      <c r="K24" s="43">
        <f t="shared" si="0"/>
        <v>8320.9150000000009</v>
      </c>
      <c r="L24" s="44">
        <v>378684.84165000002</v>
      </c>
      <c r="M24" s="42" t="s">
        <v>59</v>
      </c>
      <c r="N24" s="42"/>
      <c r="O24" s="38"/>
    </row>
    <row r="25" spans="1:15">
      <c r="A25" s="42" t="s">
        <v>126</v>
      </c>
      <c r="B25" s="42" t="s">
        <v>127</v>
      </c>
      <c r="C25" s="42" t="s">
        <v>151</v>
      </c>
      <c r="D25" s="42" t="s">
        <v>141</v>
      </c>
      <c r="E25" s="42" t="s">
        <v>130</v>
      </c>
      <c r="F25" s="42">
        <v>45.51</v>
      </c>
      <c r="G25" s="42">
        <v>22.565999999999999</v>
      </c>
      <c r="H25" s="42">
        <v>22.9436</v>
      </c>
      <c r="I25" s="42" t="s">
        <v>130</v>
      </c>
      <c r="J25" s="42" t="s">
        <v>58</v>
      </c>
      <c r="K25" s="43">
        <f t="shared" si="0"/>
        <v>8330.4650000000001</v>
      </c>
      <c r="L25" s="44">
        <v>379119.46214999998</v>
      </c>
      <c r="M25" s="42" t="s">
        <v>59</v>
      </c>
      <c r="N25" s="42"/>
      <c r="O25" s="38"/>
    </row>
    <row r="26" spans="1:15">
      <c r="A26" s="42" t="s">
        <v>126</v>
      </c>
      <c r="B26" s="42" t="s">
        <v>127</v>
      </c>
      <c r="C26" s="42" t="s">
        <v>152</v>
      </c>
      <c r="D26" s="42" t="s">
        <v>141</v>
      </c>
      <c r="E26" s="42" t="s">
        <v>130</v>
      </c>
      <c r="F26" s="42">
        <v>45.35</v>
      </c>
      <c r="G26" s="42">
        <v>22.485600000000002</v>
      </c>
      <c r="H26" s="42">
        <v>22.866499999999998</v>
      </c>
      <c r="I26" s="42" t="s">
        <v>130</v>
      </c>
      <c r="J26" s="42" t="s">
        <v>58</v>
      </c>
      <c r="K26" s="43">
        <f t="shared" si="0"/>
        <v>7547.3649999999998</v>
      </c>
      <c r="L26" s="44">
        <v>342273.00274999999</v>
      </c>
      <c r="M26" s="42" t="s">
        <v>59</v>
      </c>
      <c r="N26" s="42"/>
      <c r="O26" s="38"/>
    </row>
    <row r="27" spans="1:15">
      <c r="A27" s="42" t="s">
        <v>126</v>
      </c>
      <c r="B27" s="42" t="s">
        <v>127</v>
      </c>
      <c r="C27" s="42" t="s">
        <v>153</v>
      </c>
      <c r="D27" s="42" t="s">
        <v>141</v>
      </c>
      <c r="E27" s="42" t="s">
        <v>130</v>
      </c>
      <c r="F27" s="42">
        <v>45.51</v>
      </c>
      <c r="G27" s="42">
        <v>22.565999999999999</v>
      </c>
      <c r="H27" s="42">
        <v>22.9436</v>
      </c>
      <c r="I27" s="42" t="s">
        <v>130</v>
      </c>
      <c r="J27" s="42" t="s">
        <v>58</v>
      </c>
      <c r="K27" s="43">
        <f t="shared" si="0"/>
        <v>8435.5150000000012</v>
      </c>
      <c r="L27" s="44">
        <v>383900.28765000001</v>
      </c>
      <c r="M27" s="42" t="s">
        <v>59</v>
      </c>
      <c r="N27" s="42"/>
      <c r="O27" s="38"/>
    </row>
    <row r="28" spans="1:15">
      <c r="A28" s="42" t="s">
        <v>126</v>
      </c>
      <c r="B28" s="42" t="s">
        <v>127</v>
      </c>
      <c r="C28" s="42" t="s">
        <v>154</v>
      </c>
      <c r="D28" s="42" t="s">
        <v>141</v>
      </c>
      <c r="E28" s="42" t="s">
        <v>130</v>
      </c>
      <c r="F28" s="42">
        <v>45.51</v>
      </c>
      <c r="G28" s="42">
        <v>22.565999999999999</v>
      </c>
      <c r="H28" s="42">
        <v>22.9436</v>
      </c>
      <c r="I28" s="42" t="s">
        <v>130</v>
      </c>
      <c r="J28" s="42" t="s">
        <v>58</v>
      </c>
      <c r="K28" s="43">
        <f t="shared" si="0"/>
        <v>7566.4650000000011</v>
      </c>
      <c r="L28" s="44">
        <v>344349.82215000002</v>
      </c>
      <c r="M28" s="42" t="s">
        <v>59</v>
      </c>
      <c r="N28" s="42"/>
      <c r="O28" s="38"/>
    </row>
    <row r="29" spans="1:15">
      <c r="A29" s="42" t="s">
        <v>126</v>
      </c>
      <c r="B29" s="42" t="s">
        <v>127</v>
      </c>
      <c r="C29" s="42" t="s">
        <v>155</v>
      </c>
      <c r="D29" s="42" t="s">
        <v>141</v>
      </c>
      <c r="E29" s="42" t="s">
        <v>130</v>
      </c>
      <c r="F29" s="42">
        <v>47.86</v>
      </c>
      <c r="G29" s="42">
        <v>23.7666</v>
      </c>
      <c r="H29" s="42">
        <v>24.094999999999999</v>
      </c>
      <c r="I29" s="42" t="s">
        <v>130</v>
      </c>
      <c r="J29" s="42" t="s">
        <v>58</v>
      </c>
      <c r="K29" s="43">
        <f t="shared" si="0"/>
        <v>8445.0650000000005</v>
      </c>
      <c r="L29" s="44">
        <v>404180.81089999998</v>
      </c>
      <c r="M29" s="42" t="s">
        <v>59</v>
      </c>
      <c r="N29" s="42"/>
      <c r="O29" s="38"/>
    </row>
    <row r="30" spans="1:15">
      <c r="A30" s="42" t="s">
        <v>126</v>
      </c>
      <c r="B30" s="42" t="s">
        <v>127</v>
      </c>
      <c r="C30" s="42" t="s">
        <v>156</v>
      </c>
      <c r="D30" s="42" t="s">
        <v>141</v>
      </c>
      <c r="E30" s="42" t="s">
        <v>130</v>
      </c>
      <c r="F30" s="42">
        <v>47.64</v>
      </c>
      <c r="G30" s="42">
        <v>24.317599999999999</v>
      </c>
      <c r="H30" s="42">
        <v>23.320699999999999</v>
      </c>
      <c r="I30" s="42" t="s">
        <v>130</v>
      </c>
      <c r="J30" s="42" t="s">
        <v>58</v>
      </c>
      <c r="K30" s="43">
        <f t="shared" si="0"/>
        <v>7585.5650000000005</v>
      </c>
      <c r="L30" s="44">
        <v>361376.31660000002</v>
      </c>
      <c r="M30" s="42" t="s">
        <v>59</v>
      </c>
      <c r="N30" s="42"/>
      <c r="O30" s="38"/>
    </row>
    <row r="31" spans="1:15">
      <c r="A31" s="42" t="s">
        <v>126</v>
      </c>
      <c r="B31" s="42" t="s">
        <v>127</v>
      </c>
      <c r="C31" s="42" t="s">
        <v>157</v>
      </c>
      <c r="D31" s="42" t="s">
        <v>141</v>
      </c>
      <c r="E31" s="42" t="s">
        <v>130</v>
      </c>
      <c r="F31" s="42">
        <v>42.44</v>
      </c>
      <c r="G31" s="42">
        <v>23.7666</v>
      </c>
      <c r="H31" s="42">
        <v>18.6693</v>
      </c>
      <c r="I31" s="42" t="s">
        <v>130</v>
      </c>
      <c r="J31" s="42" t="s">
        <v>58</v>
      </c>
      <c r="K31" s="43">
        <f t="shared" si="0"/>
        <v>10131.950989632423</v>
      </c>
      <c r="L31" s="44">
        <v>430000</v>
      </c>
      <c r="M31" s="42" t="s">
        <v>59</v>
      </c>
      <c r="N31" s="42"/>
      <c r="O31" s="38"/>
    </row>
    <row r="32" spans="1:15">
      <c r="A32" s="42" t="s">
        <v>126</v>
      </c>
      <c r="B32" s="42" t="s">
        <v>127</v>
      </c>
      <c r="C32" s="42" t="s">
        <v>158</v>
      </c>
      <c r="D32" s="42" t="s">
        <v>141</v>
      </c>
      <c r="E32" s="42" t="s">
        <v>130</v>
      </c>
      <c r="F32" s="42">
        <v>42.44</v>
      </c>
      <c r="G32" s="42">
        <v>23.7666</v>
      </c>
      <c r="H32" s="42">
        <v>18.6693</v>
      </c>
      <c r="I32" s="42" t="s">
        <v>130</v>
      </c>
      <c r="J32" s="42" t="s">
        <v>58</v>
      </c>
      <c r="K32" s="43">
        <f t="shared" si="0"/>
        <v>8243</v>
      </c>
      <c r="L32" s="44">
        <v>349832.92</v>
      </c>
      <c r="M32" s="42" t="s">
        <v>59</v>
      </c>
      <c r="N32" s="42"/>
      <c r="O32" s="38"/>
    </row>
    <row r="33" spans="1:15">
      <c r="A33" s="42" t="s">
        <v>126</v>
      </c>
      <c r="B33" s="42" t="s">
        <v>127</v>
      </c>
      <c r="C33" s="42" t="s">
        <v>159</v>
      </c>
      <c r="D33" s="42" t="s">
        <v>141</v>
      </c>
      <c r="E33" s="42" t="s">
        <v>130</v>
      </c>
      <c r="F33" s="42">
        <v>40.35</v>
      </c>
      <c r="G33" s="42">
        <v>22.565999999999999</v>
      </c>
      <c r="H33" s="42">
        <v>17.784500000000001</v>
      </c>
      <c r="I33" s="42" t="s">
        <v>130</v>
      </c>
      <c r="J33" s="42" t="s">
        <v>58</v>
      </c>
      <c r="K33" s="43">
        <f t="shared" si="0"/>
        <v>9417.5960346964057</v>
      </c>
      <c r="L33" s="44">
        <v>380000</v>
      </c>
      <c r="M33" s="42" t="s">
        <v>59</v>
      </c>
      <c r="N33" s="42"/>
      <c r="O33" s="38"/>
    </row>
    <row r="34" spans="1:15">
      <c r="A34" s="42" t="s">
        <v>126</v>
      </c>
      <c r="B34" s="42" t="s">
        <v>127</v>
      </c>
      <c r="C34" s="42" t="s">
        <v>160</v>
      </c>
      <c r="D34" s="42" t="s">
        <v>141</v>
      </c>
      <c r="E34" s="42" t="s">
        <v>130</v>
      </c>
      <c r="F34" s="42">
        <v>40.35</v>
      </c>
      <c r="G34" s="42">
        <v>22.565999999999999</v>
      </c>
      <c r="H34" s="42">
        <v>17.784500000000001</v>
      </c>
      <c r="I34" s="42" t="s">
        <v>130</v>
      </c>
      <c r="J34" s="42" t="s">
        <v>58</v>
      </c>
      <c r="K34" s="43">
        <f t="shared" si="0"/>
        <v>8463</v>
      </c>
      <c r="L34" s="44">
        <v>341482.05</v>
      </c>
      <c r="M34" s="42" t="s">
        <v>59</v>
      </c>
      <c r="N34" s="42"/>
      <c r="O34" s="38"/>
    </row>
    <row r="35" spans="1:15">
      <c r="A35" s="42" t="s">
        <v>126</v>
      </c>
      <c r="B35" s="42" t="s">
        <v>127</v>
      </c>
      <c r="C35" s="42" t="s">
        <v>161</v>
      </c>
      <c r="D35" s="42" t="s">
        <v>141</v>
      </c>
      <c r="E35" s="42" t="s">
        <v>130</v>
      </c>
      <c r="F35" s="42">
        <v>40.35</v>
      </c>
      <c r="G35" s="42">
        <v>22.565999999999999</v>
      </c>
      <c r="H35" s="42">
        <v>17.784500000000001</v>
      </c>
      <c r="I35" s="42" t="s">
        <v>130</v>
      </c>
      <c r="J35" s="42" t="s">
        <v>58</v>
      </c>
      <c r="K35" s="43">
        <f t="shared" si="0"/>
        <v>9353</v>
      </c>
      <c r="L35" s="44">
        <v>377393.55</v>
      </c>
      <c r="M35" s="42" t="s">
        <v>59</v>
      </c>
      <c r="N35" s="42"/>
      <c r="O35" s="38"/>
    </row>
    <row r="36" spans="1:15">
      <c r="A36" s="42" t="s">
        <v>126</v>
      </c>
      <c r="B36" s="42" t="s">
        <v>127</v>
      </c>
      <c r="C36" s="42" t="s">
        <v>162</v>
      </c>
      <c r="D36" s="42" t="s">
        <v>141</v>
      </c>
      <c r="E36" s="42" t="s">
        <v>130</v>
      </c>
      <c r="F36" s="42">
        <v>40.35</v>
      </c>
      <c r="G36" s="42">
        <v>22.565999999999999</v>
      </c>
      <c r="H36" s="42">
        <v>17.784500000000001</v>
      </c>
      <c r="I36" s="42" t="s">
        <v>130</v>
      </c>
      <c r="J36" s="42" t="s">
        <v>58</v>
      </c>
      <c r="K36" s="43">
        <f t="shared" si="0"/>
        <v>9363</v>
      </c>
      <c r="L36" s="44">
        <v>377797.05</v>
      </c>
      <c r="M36" s="42" t="s">
        <v>59</v>
      </c>
      <c r="N36" s="42"/>
      <c r="O36" s="38"/>
    </row>
    <row r="37" spans="1:15">
      <c r="A37" s="42" t="s">
        <v>126</v>
      </c>
      <c r="B37" s="42" t="s">
        <v>127</v>
      </c>
      <c r="C37" s="42" t="s">
        <v>163</v>
      </c>
      <c r="D37" s="42" t="s">
        <v>141</v>
      </c>
      <c r="E37" s="42" t="s">
        <v>130</v>
      </c>
      <c r="F37" s="42">
        <v>40.35</v>
      </c>
      <c r="G37" s="42">
        <v>22.565999999999999</v>
      </c>
      <c r="H37" s="42">
        <v>17.784500000000001</v>
      </c>
      <c r="I37" s="42" t="s">
        <v>130</v>
      </c>
      <c r="J37" s="42" t="s">
        <v>58</v>
      </c>
      <c r="K37" s="43">
        <f t="shared" si="0"/>
        <v>9373</v>
      </c>
      <c r="L37" s="44">
        <v>378200.55</v>
      </c>
      <c r="M37" s="42" t="s">
        <v>59</v>
      </c>
      <c r="N37" s="42"/>
      <c r="O37" s="38"/>
    </row>
    <row r="38" spans="1:15">
      <c r="A38" s="42" t="s">
        <v>126</v>
      </c>
      <c r="B38" s="42" t="s">
        <v>127</v>
      </c>
      <c r="C38" s="42" t="s">
        <v>164</v>
      </c>
      <c r="D38" s="42" t="s">
        <v>141</v>
      </c>
      <c r="E38" s="42" t="s">
        <v>130</v>
      </c>
      <c r="F38" s="42">
        <v>58.63</v>
      </c>
      <c r="G38" s="42">
        <v>33.756599999999999</v>
      </c>
      <c r="H38" s="42">
        <v>24.876300000000001</v>
      </c>
      <c r="I38" s="42" t="s">
        <v>130</v>
      </c>
      <c r="J38" s="42" t="s">
        <v>58</v>
      </c>
      <c r="K38" s="43">
        <f t="shared" ref="K38:K69" si="1">L38/F38</f>
        <v>7632.9999999999991</v>
      </c>
      <c r="L38" s="44">
        <v>447522.79</v>
      </c>
      <c r="M38" s="42" t="s">
        <v>59</v>
      </c>
      <c r="N38" s="42"/>
      <c r="O38" s="38"/>
    </row>
    <row r="39" spans="1:15">
      <c r="A39" s="42" t="s">
        <v>126</v>
      </c>
      <c r="B39" s="42" t="s">
        <v>127</v>
      </c>
      <c r="C39" s="42" t="s">
        <v>165</v>
      </c>
      <c r="D39" s="42" t="s">
        <v>141</v>
      </c>
      <c r="E39" s="42" t="s">
        <v>130</v>
      </c>
      <c r="F39" s="42">
        <v>40.35</v>
      </c>
      <c r="G39" s="42">
        <v>22.565999999999999</v>
      </c>
      <c r="H39" s="42">
        <v>17.784500000000001</v>
      </c>
      <c r="I39" s="42" t="s">
        <v>130</v>
      </c>
      <c r="J39" s="42" t="s">
        <v>58</v>
      </c>
      <c r="K39" s="43">
        <f t="shared" si="1"/>
        <v>9283</v>
      </c>
      <c r="L39" s="44">
        <v>374569.05</v>
      </c>
      <c r="M39" s="42" t="s">
        <v>59</v>
      </c>
      <c r="N39" s="42"/>
      <c r="O39" s="38"/>
    </row>
    <row r="40" spans="1:15">
      <c r="A40" s="42" t="s">
        <v>126</v>
      </c>
      <c r="B40" s="42" t="s">
        <v>127</v>
      </c>
      <c r="C40" s="42" t="s">
        <v>166</v>
      </c>
      <c r="D40" s="42" t="s">
        <v>141</v>
      </c>
      <c r="E40" s="42" t="s">
        <v>130</v>
      </c>
      <c r="F40" s="42">
        <v>40.35</v>
      </c>
      <c r="G40" s="42">
        <v>22.565999999999999</v>
      </c>
      <c r="H40" s="42">
        <v>17.784500000000001</v>
      </c>
      <c r="I40" s="42" t="s">
        <v>130</v>
      </c>
      <c r="J40" s="42" t="s">
        <v>58</v>
      </c>
      <c r="K40" s="43">
        <f t="shared" si="1"/>
        <v>9293</v>
      </c>
      <c r="L40" s="44">
        <v>374972.55</v>
      </c>
      <c r="M40" s="42" t="s">
        <v>59</v>
      </c>
      <c r="N40" s="42"/>
      <c r="O40" s="38"/>
    </row>
    <row r="41" spans="1:15">
      <c r="A41" s="42" t="s">
        <v>126</v>
      </c>
      <c r="B41" s="42" t="s">
        <v>127</v>
      </c>
      <c r="C41" s="42" t="s">
        <v>167</v>
      </c>
      <c r="D41" s="42" t="s">
        <v>141</v>
      </c>
      <c r="E41" s="42" t="s">
        <v>130</v>
      </c>
      <c r="F41" s="42">
        <v>40.35</v>
      </c>
      <c r="G41" s="42">
        <v>22.565999999999999</v>
      </c>
      <c r="H41" s="42">
        <v>17.784500000000001</v>
      </c>
      <c r="I41" s="42" t="s">
        <v>130</v>
      </c>
      <c r="J41" s="42" t="s">
        <v>58</v>
      </c>
      <c r="K41" s="43">
        <f t="shared" si="1"/>
        <v>9303</v>
      </c>
      <c r="L41" s="44">
        <v>375376.05</v>
      </c>
      <c r="M41" s="42" t="s">
        <v>59</v>
      </c>
      <c r="N41" s="42"/>
      <c r="O41" s="38"/>
    </row>
    <row r="42" spans="1:15">
      <c r="A42" s="42" t="s">
        <v>126</v>
      </c>
      <c r="B42" s="42" t="s">
        <v>127</v>
      </c>
      <c r="C42" s="42" t="s">
        <v>168</v>
      </c>
      <c r="D42" s="42" t="s">
        <v>141</v>
      </c>
      <c r="E42" s="42" t="s">
        <v>130</v>
      </c>
      <c r="F42" s="42">
        <v>40.35</v>
      </c>
      <c r="G42" s="42">
        <v>22.565999999999999</v>
      </c>
      <c r="H42" s="42">
        <v>17.784500000000001</v>
      </c>
      <c r="I42" s="42" t="s">
        <v>130</v>
      </c>
      <c r="J42" s="42" t="s">
        <v>58</v>
      </c>
      <c r="K42" s="43">
        <f t="shared" si="1"/>
        <v>9313</v>
      </c>
      <c r="L42" s="44">
        <v>375779.55</v>
      </c>
      <c r="M42" s="42" t="s">
        <v>59</v>
      </c>
      <c r="N42" s="42"/>
      <c r="O42" s="38"/>
    </row>
    <row r="43" spans="1:15">
      <c r="A43" s="42" t="s">
        <v>126</v>
      </c>
      <c r="B43" s="42" t="s">
        <v>127</v>
      </c>
      <c r="C43" s="42" t="s">
        <v>169</v>
      </c>
      <c r="D43" s="42" t="s">
        <v>141</v>
      </c>
      <c r="E43" s="42" t="s">
        <v>130</v>
      </c>
      <c r="F43" s="42">
        <v>40.35</v>
      </c>
      <c r="G43" s="42">
        <v>22.565999999999999</v>
      </c>
      <c r="H43" s="42">
        <v>17.784500000000001</v>
      </c>
      <c r="I43" s="42" t="s">
        <v>130</v>
      </c>
      <c r="J43" s="42" t="s">
        <v>58</v>
      </c>
      <c r="K43" s="43">
        <f t="shared" si="1"/>
        <v>9323</v>
      </c>
      <c r="L43" s="44">
        <v>376183.05</v>
      </c>
      <c r="M43" s="42" t="s">
        <v>59</v>
      </c>
      <c r="N43" s="42"/>
      <c r="O43" s="38"/>
    </row>
    <row r="44" spans="1:15">
      <c r="A44" s="42" t="s">
        <v>126</v>
      </c>
      <c r="B44" s="42" t="s">
        <v>127</v>
      </c>
      <c r="C44" s="42" t="s">
        <v>170</v>
      </c>
      <c r="D44" s="42" t="s">
        <v>141</v>
      </c>
      <c r="E44" s="42" t="s">
        <v>130</v>
      </c>
      <c r="F44" s="42">
        <v>40.21</v>
      </c>
      <c r="G44" s="42">
        <v>22.485600000000002</v>
      </c>
      <c r="H44" s="42">
        <v>17.725300000000001</v>
      </c>
      <c r="I44" s="42" t="s">
        <v>130</v>
      </c>
      <c r="J44" s="42" t="s">
        <v>58</v>
      </c>
      <c r="K44" s="43">
        <f t="shared" si="1"/>
        <v>8503</v>
      </c>
      <c r="L44" s="44">
        <v>341905.63</v>
      </c>
      <c r="M44" s="42" t="s">
        <v>59</v>
      </c>
      <c r="N44" s="42"/>
      <c r="O44" s="38"/>
    </row>
    <row r="45" spans="1:15">
      <c r="A45" s="42" t="s">
        <v>126</v>
      </c>
      <c r="B45" s="42" t="s">
        <v>127</v>
      </c>
      <c r="C45" s="42" t="s">
        <v>171</v>
      </c>
      <c r="D45" s="42" t="s">
        <v>141</v>
      </c>
      <c r="E45" s="42" t="s">
        <v>130</v>
      </c>
      <c r="F45" s="42">
        <v>40.35</v>
      </c>
      <c r="G45" s="42">
        <v>22.565999999999999</v>
      </c>
      <c r="H45" s="42">
        <v>17.784500000000001</v>
      </c>
      <c r="I45" s="42" t="s">
        <v>130</v>
      </c>
      <c r="J45" s="42" t="s">
        <v>58</v>
      </c>
      <c r="K45" s="43">
        <f t="shared" si="1"/>
        <v>9433</v>
      </c>
      <c r="L45" s="44">
        <v>380621.55</v>
      </c>
      <c r="M45" s="42" t="s">
        <v>59</v>
      </c>
      <c r="N45" s="42"/>
      <c r="O45" s="38"/>
    </row>
    <row r="46" spans="1:15">
      <c r="A46" s="42" t="s">
        <v>126</v>
      </c>
      <c r="B46" s="42" t="s">
        <v>127</v>
      </c>
      <c r="C46" s="42" t="s">
        <v>172</v>
      </c>
      <c r="D46" s="42" t="s">
        <v>141</v>
      </c>
      <c r="E46" s="42" t="s">
        <v>130</v>
      </c>
      <c r="F46" s="42">
        <v>40.35</v>
      </c>
      <c r="G46" s="42">
        <v>22.565999999999999</v>
      </c>
      <c r="H46" s="42">
        <v>17.784500000000001</v>
      </c>
      <c r="I46" s="42" t="s">
        <v>130</v>
      </c>
      <c r="J46" s="42" t="s">
        <v>58</v>
      </c>
      <c r="K46" s="43">
        <f t="shared" si="1"/>
        <v>8523</v>
      </c>
      <c r="L46" s="44">
        <v>343903.05</v>
      </c>
      <c r="M46" s="42" t="s">
        <v>59</v>
      </c>
      <c r="N46" s="42"/>
      <c r="O46" s="38"/>
    </row>
    <row r="47" spans="1:15">
      <c r="A47" s="42" t="s">
        <v>126</v>
      </c>
      <c r="B47" s="42" t="s">
        <v>127</v>
      </c>
      <c r="C47" s="42" t="s">
        <v>173</v>
      </c>
      <c r="D47" s="42" t="s">
        <v>141</v>
      </c>
      <c r="E47" s="42" t="s">
        <v>130</v>
      </c>
      <c r="F47" s="42">
        <v>42.44</v>
      </c>
      <c r="G47" s="42">
        <v>23.7666</v>
      </c>
      <c r="H47" s="42">
        <v>18.6693</v>
      </c>
      <c r="I47" s="42" t="s">
        <v>130</v>
      </c>
      <c r="J47" s="42" t="s">
        <v>58</v>
      </c>
      <c r="K47" s="43">
        <f t="shared" si="1"/>
        <v>9243</v>
      </c>
      <c r="L47" s="44">
        <v>392272.92</v>
      </c>
      <c r="M47" s="42" t="s">
        <v>59</v>
      </c>
      <c r="N47" s="42"/>
      <c r="O47" s="38"/>
    </row>
    <row r="48" spans="1:15">
      <c r="A48" s="42" t="s">
        <v>126</v>
      </c>
      <c r="B48" s="42" t="s">
        <v>127</v>
      </c>
      <c r="C48" s="42" t="s">
        <v>174</v>
      </c>
      <c r="D48" s="42" t="s">
        <v>141</v>
      </c>
      <c r="E48" s="42" t="s">
        <v>130</v>
      </c>
      <c r="F48" s="42">
        <v>42.24</v>
      </c>
      <c r="G48" s="42">
        <v>24.317599999999999</v>
      </c>
      <c r="H48" s="42">
        <v>17.920400000000001</v>
      </c>
      <c r="I48" s="42" t="s">
        <v>130</v>
      </c>
      <c r="J48" s="42" t="s">
        <v>58</v>
      </c>
      <c r="K48" s="43">
        <f t="shared" si="1"/>
        <v>8443</v>
      </c>
      <c r="L48" s="44">
        <v>356632.32000000001</v>
      </c>
      <c r="M48" s="42" t="s">
        <v>59</v>
      </c>
      <c r="N48" s="42"/>
      <c r="O48" s="38"/>
    </row>
    <row r="49" spans="1:15">
      <c r="A49" s="42" t="s">
        <v>126</v>
      </c>
      <c r="B49" s="42" t="s">
        <v>127</v>
      </c>
      <c r="C49" s="42" t="s">
        <v>175</v>
      </c>
      <c r="D49" s="42" t="s">
        <v>141</v>
      </c>
      <c r="E49" s="42" t="s">
        <v>130</v>
      </c>
      <c r="F49" s="42">
        <v>42.44</v>
      </c>
      <c r="G49" s="42">
        <v>23.7666</v>
      </c>
      <c r="H49" s="42">
        <v>18.669699999999999</v>
      </c>
      <c r="I49" s="42" t="s">
        <v>130</v>
      </c>
      <c r="J49" s="42" t="s">
        <v>58</v>
      </c>
      <c r="K49" s="43">
        <f t="shared" si="1"/>
        <v>9333.0000000000018</v>
      </c>
      <c r="L49" s="44">
        <v>396092.52</v>
      </c>
      <c r="M49" s="42" t="s">
        <v>59</v>
      </c>
      <c r="N49" s="42"/>
      <c r="O49" s="38"/>
    </row>
    <row r="50" spans="1:15">
      <c r="A50" s="42" t="s">
        <v>126</v>
      </c>
      <c r="B50" s="42" t="s">
        <v>127</v>
      </c>
      <c r="C50" s="42" t="s">
        <v>176</v>
      </c>
      <c r="D50" s="42" t="s">
        <v>141</v>
      </c>
      <c r="E50" s="42" t="s">
        <v>130</v>
      </c>
      <c r="F50" s="42">
        <v>42.44</v>
      </c>
      <c r="G50" s="42">
        <v>23.7666</v>
      </c>
      <c r="H50" s="42">
        <v>18.669699999999999</v>
      </c>
      <c r="I50" s="42" t="s">
        <v>130</v>
      </c>
      <c r="J50" s="42" t="s">
        <v>58</v>
      </c>
      <c r="K50" s="43">
        <f t="shared" si="1"/>
        <v>8343</v>
      </c>
      <c r="L50" s="44">
        <v>354076.92</v>
      </c>
      <c r="M50" s="42" t="s">
        <v>59</v>
      </c>
      <c r="N50" s="42"/>
      <c r="O50" s="38"/>
    </row>
    <row r="51" spans="1:15">
      <c r="A51" s="42" t="s">
        <v>126</v>
      </c>
      <c r="B51" s="42" t="s">
        <v>127</v>
      </c>
      <c r="C51" s="42" t="s">
        <v>177</v>
      </c>
      <c r="D51" s="42" t="s">
        <v>141</v>
      </c>
      <c r="E51" s="42" t="s">
        <v>130</v>
      </c>
      <c r="F51" s="42">
        <v>40.35</v>
      </c>
      <c r="G51" s="42">
        <v>22.565999999999999</v>
      </c>
      <c r="H51" s="42">
        <v>17.7849</v>
      </c>
      <c r="I51" s="42" t="s">
        <v>130</v>
      </c>
      <c r="J51" s="42" t="s">
        <v>58</v>
      </c>
      <c r="K51" s="43">
        <f t="shared" si="1"/>
        <v>9443</v>
      </c>
      <c r="L51" s="44">
        <v>381025.05</v>
      </c>
      <c r="M51" s="42" t="s">
        <v>59</v>
      </c>
      <c r="N51" s="42"/>
      <c r="O51" s="38"/>
    </row>
    <row r="52" spans="1:15">
      <c r="A52" s="42" t="s">
        <v>126</v>
      </c>
      <c r="B52" s="42" t="s">
        <v>127</v>
      </c>
      <c r="C52" s="42" t="s">
        <v>178</v>
      </c>
      <c r="D52" s="42" t="s">
        <v>141</v>
      </c>
      <c r="E52" s="42" t="s">
        <v>130</v>
      </c>
      <c r="F52" s="42">
        <v>40.35</v>
      </c>
      <c r="G52" s="42">
        <v>22.565999999999999</v>
      </c>
      <c r="H52" s="42">
        <v>17.7849</v>
      </c>
      <c r="I52" s="42" t="s">
        <v>130</v>
      </c>
      <c r="J52" s="42" t="s">
        <v>58</v>
      </c>
      <c r="K52" s="43">
        <f t="shared" si="1"/>
        <v>8563</v>
      </c>
      <c r="L52" s="44">
        <v>345517.05</v>
      </c>
      <c r="M52" s="42" t="s">
        <v>59</v>
      </c>
      <c r="N52" s="42"/>
      <c r="O52" s="38"/>
    </row>
    <row r="53" spans="1:15">
      <c r="A53" s="42" t="s">
        <v>126</v>
      </c>
      <c r="B53" s="42" t="s">
        <v>127</v>
      </c>
      <c r="C53" s="42" t="s">
        <v>179</v>
      </c>
      <c r="D53" s="42" t="s">
        <v>141</v>
      </c>
      <c r="E53" s="42" t="s">
        <v>130</v>
      </c>
      <c r="F53" s="42">
        <v>40.35</v>
      </c>
      <c r="G53" s="42">
        <v>22.565999999999999</v>
      </c>
      <c r="H53" s="42">
        <v>17.7849</v>
      </c>
      <c r="I53" s="42" t="s">
        <v>130</v>
      </c>
      <c r="J53" s="42" t="s">
        <v>58</v>
      </c>
      <c r="K53" s="43">
        <f t="shared" si="1"/>
        <v>9453</v>
      </c>
      <c r="L53" s="44">
        <v>381428.55</v>
      </c>
      <c r="M53" s="42" t="s">
        <v>59</v>
      </c>
      <c r="N53" s="42"/>
      <c r="O53" s="38"/>
    </row>
    <row r="54" spans="1:15">
      <c r="A54" s="42" t="s">
        <v>126</v>
      </c>
      <c r="B54" s="42" t="s">
        <v>127</v>
      </c>
      <c r="C54" s="42" t="s">
        <v>180</v>
      </c>
      <c r="D54" s="42" t="s">
        <v>141</v>
      </c>
      <c r="E54" s="42" t="s">
        <v>130</v>
      </c>
      <c r="F54" s="42">
        <v>40.35</v>
      </c>
      <c r="G54" s="42">
        <v>22.565999999999999</v>
      </c>
      <c r="H54" s="42">
        <v>17.7849</v>
      </c>
      <c r="I54" s="42" t="s">
        <v>130</v>
      </c>
      <c r="J54" s="42" t="s">
        <v>58</v>
      </c>
      <c r="K54" s="43">
        <f t="shared" si="1"/>
        <v>9463</v>
      </c>
      <c r="L54" s="44">
        <v>381832.05</v>
      </c>
      <c r="M54" s="42" t="s">
        <v>59</v>
      </c>
      <c r="N54" s="42"/>
      <c r="O54" s="38"/>
    </row>
    <row r="55" spans="1:15">
      <c r="A55" s="42" t="s">
        <v>126</v>
      </c>
      <c r="B55" s="42" t="s">
        <v>127</v>
      </c>
      <c r="C55" s="42" t="s">
        <v>181</v>
      </c>
      <c r="D55" s="42" t="s">
        <v>141</v>
      </c>
      <c r="E55" s="42" t="s">
        <v>130</v>
      </c>
      <c r="F55" s="42">
        <v>40.35</v>
      </c>
      <c r="G55" s="42">
        <v>22.565999999999999</v>
      </c>
      <c r="H55" s="42">
        <v>17.7849</v>
      </c>
      <c r="I55" s="42" t="s">
        <v>130</v>
      </c>
      <c r="J55" s="42" t="s">
        <v>58</v>
      </c>
      <c r="K55" s="43">
        <f t="shared" si="1"/>
        <v>9473</v>
      </c>
      <c r="L55" s="44">
        <v>382235.55</v>
      </c>
      <c r="M55" s="42" t="s">
        <v>59</v>
      </c>
      <c r="N55" s="42"/>
      <c r="O55" s="38"/>
    </row>
    <row r="56" spans="1:15">
      <c r="A56" s="42" t="s">
        <v>126</v>
      </c>
      <c r="B56" s="42" t="s">
        <v>127</v>
      </c>
      <c r="C56" s="42" t="s">
        <v>182</v>
      </c>
      <c r="D56" s="42" t="s">
        <v>141</v>
      </c>
      <c r="E56" s="42" t="s">
        <v>130</v>
      </c>
      <c r="F56" s="42">
        <v>58.63</v>
      </c>
      <c r="G56" s="42">
        <v>33.756599999999999</v>
      </c>
      <c r="H56" s="42">
        <v>24.876899999999999</v>
      </c>
      <c r="I56" s="42" t="s">
        <v>130</v>
      </c>
      <c r="J56" s="42" t="s">
        <v>58</v>
      </c>
      <c r="K56" s="43">
        <f t="shared" si="1"/>
        <v>7732.9999999999991</v>
      </c>
      <c r="L56" s="44">
        <v>453385.79</v>
      </c>
      <c r="M56" s="42" t="s">
        <v>59</v>
      </c>
      <c r="N56" s="42"/>
      <c r="O56" s="38"/>
    </row>
    <row r="57" spans="1:15">
      <c r="A57" s="42" t="s">
        <v>126</v>
      </c>
      <c r="B57" s="42" t="s">
        <v>127</v>
      </c>
      <c r="C57" s="42" t="s">
        <v>183</v>
      </c>
      <c r="D57" s="42" t="s">
        <v>141</v>
      </c>
      <c r="E57" s="42" t="s">
        <v>130</v>
      </c>
      <c r="F57" s="42">
        <v>40.35</v>
      </c>
      <c r="G57" s="42">
        <v>22.565999999999999</v>
      </c>
      <c r="H57" s="42">
        <v>17.7849</v>
      </c>
      <c r="I57" s="42" t="s">
        <v>130</v>
      </c>
      <c r="J57" s="42" t="s">
        <v>58</v>
      </c>
      <c r="K57" s="43">
        <f t="shared" si="1"/>
        <v>9383</v>
      </c>
      <c r="L57" s="44">
        <v>378604.05</v>
      </c>
      <c r="M57" s="42" t="s">
        <v>59</v>
      </c>
      <c r="N57" s="42"/>
      <c r="O57" s="38"/>
    </row>
    <row r="58" spans="1:15">
      <c r="A58" s="42" t="s">
        <v>126</v>
      </c>
      <c r="B58" s="42" t="s">
        <v>127</v>
      </c>
      <c r="C58" s="42" t="s">
        <v>184</v>
      </c>
      <c r="D58" s="42" t="s">
        <v>141</v>
      </c>
      <c r="E58" s="42" t="s">
        <v>130</v>
      </c>
      <c r="F58" s="42">
        <v>40.35</v>
      </c>
      <c r="G58" s="42">
        <v>22.565999999999999</v>
      </c>
      <c r="H58" s="42">
        <v>17.7849</v>
      </c>
      <c r="I58" s="42" t="s">
        <v>130</v>
      </c>
      <c r="J58" s="42" t="s">
        <v>58</v>
      </c>
      <c r="K58" s="43">
        <f t="shared" si="1"/>
        <v>9393</v>
      </c>
      <c r="L58" s="44">
        <v>379007.55</v>
      </c>
      <c r="M58" s="42" t="s">
        <v>59</v>
      </c>
      <c r="N58" s="42"/>
      <c r="O58" s="38"/>
    </row>
    <row r="59" spans="1:15">
      <c r="A59" s="42" t="s">
        <v>126</v>
      </c>
      <c r="B59" s="42" t="s">
        <v>127</v>
      </c>
      <c r="C59" s="42" t="s">
        <v>185</v>
      </c>
      <c r="D59" s="42" t="s">
        <v>141</v>
      </c>
      <c r="E59" s="42" t="s">
        <v>130</v>
      </c>
      <c r="F59" s="42">
        <v>40.35</v>
      </c>
      <c r="G59" s="42">
        <v>22.565999999999999</v>
      </c>
      <c r="H59" s="42">
        <v>17.7849</v>
      </c>
      <c r="I59" s="42" t="s">
        <v>130</v>
      </c>
      <c r="J59" s="42" t="s">
        <v>58</v>
      </c>
      <c r="K59" s="43">
        <f t="shared" si="1"/>
        <v>9403</v>
      </c>
      <c r="L59" s="44">
        <v>379411.05</v>
      </c>
      <c r="M59" s="42" t="s">
        <v>59</v>
      </c>
      <c r="N59" s="42"/>
      <c r="O59" s="38"/>
    </row>
    <row r="60" spans="1:15">
      <c r="A60" s="42" t="s">
        <v>126</v>
      </c>
      <c r="B60" s="42" t="s">
        <v>127</v>
      </c>
      <c r="C60" s="42" t="s">
        <v>186</v>
      </c>
      <c r="D60" s="42" t="s">
        <v>141</v>
      </c>
      <c r="E60" s="42" t="s">
        <v>130</v>
      </c>
      <c r="F60" s="42">
        <v>40.35</v>
      </c>
      <c r="G60" s="42">
        <v>22.565999999999999</v>
      </c>
      <c r="H60" s="42">
        <v>17.7849</v>
      </c>
      <c r="I60" s="42" t="s">
        <v>130</v>
      </c>
      <c r="J60" s="42" t="s">
        <v>58</v>
      </c>
      <c r="K60" s="43">
        <f t="shared" si="1"/>
        <v>9413</v>
      </c>
      <c r="L60" s="44">
        <v>379814.55</v>
      </c>
      <c r="M60" s="42" t="s">
        <v>59</v>
      </c>
      <c r="N60" s="42"/>
      <c r="O60" s="38"/>
    </row>
    <row r="61" spans="1:15">
      <c r="A61" s="42" t="s">
        <v>126</v>
      </c>
      <c r="B61" s="42" t="s">
        <v>127</v>
      </c>
      <c r="C61" s="42" t="s">
        <v>187</v>
      </c>
      <c r="D61" s="42" t="s">
        <v>141</v>
      </c>
      <c r="E61" s="42" t="s">
        <v>130</v>
      </c>
      <c r="F61" s="42">
        <v>40.35</v>
      </c>
      <c r="G61" s="42">
        <v>22.565999999999999</v>
      </c>
      <c r="H61" s="42">
        <v>17.7849</v>
      </c>
      <c r="I61" s="42" t="s">
        <v>130</v>
      </c>
      <c r="J61" s="42" t="s">
        <v>58</v>
      </c>
      <c r="K61" s="43">
        <f t="shared" si="1"/>
        <v>9423</v>
      </c>
      <c r="L61" s="44">
        <v>380218.05</v>
      </c>
      <c r="M61" s="42" t="s">
        <v>59</v>
      </c>
      <c r="N61" s="42"/>
      <c r="O61" s="38"/>
    </row>
    <row r="62" spans="1:15">
      <c r="A62" s="42" t="s">
        <v>126</v>
      </c>
      <c r="B62" s="42" t="s">
        <v>127</v>
      </c>
      <c r="C62" s="42" t="s">
        <v>188</v>
      </c>
      <c r="D62" s="42" t="s">
        <v>141</v>
      </c>
      <c r="E62" s="42" t="s">
        <v>130</v>
      </c>
      <c r="F62" s="42">
        <v>40.21</v>
      </c>
      <c r="G62" s="42">
        <v>22.485600000000002</v>
      </c>
      <c r="H62" s="42">
        <v>17.7257</v>
      </c>
      <c r="I62" s="42" t="s">
        <v>130</v>
      </c>
      <c r="J62" s="42" t="s">
        <v>58</v>
      </c>
      <c r="K62" s="43">
        <f t="shared" si="1"/>
        <v>8603</v>
      </c>
      <c r="L62" s="44">
        <v>345926.63</v>
      </c>
      <c r="M62" s="42" t="s">
        <v>59</v>
      </c>
      <c r="N62" s="42"/>
      <c r="O62" s="38"/>
    </row>
    <row r="63" spans="1:15">
      <c r="A63" s="42" t="s">
        <v>126</v>
      </c>
      <c r="B63" s="42" t="s">
        <v>127</v>
      </c>
      <c r="C63" s="42" t="s">
        <v>189</v>
      </c>
      <c r="D63" s="42" t="s">
        <v>141</v>
      </c>
      <c r="E63" s="42" t="s">
        <v>130</v>
      </c>
      <c r="F63" s="42">
        <v>40.35</v>
      </c>
      <c r="G63" s="42">
        <v>22.565999999999999</v>
      </c>
      <c r="H63" s="42">
        <v>17.7849</v>
      </c>
      <c r="I63" s="42" t="s">
        <v>130</v>
      </c>
      <c r="J63" s="42" t="s">
        <v>58</v>
      </c>
      <c r="K63" s="43">
        <f t="shared" si="1"/>
        <v>9533</v>
      </c>
      <c r="L63" s="44">
        <v>384656.55</v>
      </c>
      <c r="M63" s="42" t="s">
        <v>59</v>
      </c>
      <c r="N63" s="42"/>
      <c r="O63" s="38"/>
    </row>
    <row r="64" spans="1:15">
      <c r="A64" s="42" t="s">
        <v>126</v>
      </c>
      <c r="B64" s="42" t="s">
        <v>127</v>
      </c>
      <c r="C64" s="42" t="s">
        <v>190</v>
      </c>
      <c r="D64" s="42" t="s">
        <v>141</v>
      </c>
      <c r="E64" s="42" t="s">
        <v>130</v>
      </c>
      <c r="F64" s="42">
        <v>40.35</v>
      </c>
      <c r="G64" s="42">
        <v>22.565999999999999</v>
      </c>
      <c r="H64" s="42">
        <v>17.7849</v>
      </c>
      <c r="I64" s="42" t="s">
        <v>130</v>
      </c>
      <c r="J64" s="42" t="s">
        <v>58</v>
      </c>
      <c r="K64" s="43">
        <f t="shared" si="1"/>
        <v>8623</v>
      </c>
      <c r="L64" s="44">
        <v>347938.05</v>
      </c>
      <c r="M64" s="42" t="s">
        <v>59</v>
      </c>
      <c r="N64" s="42"/>
      <c r="O64" s="38"/>
    </row>
    <row r="65" spans="1:15">
      <c r="A65" s="42" t="s">
        <v>126</v>
      </c>
      <c r="B65" s="42" t="s">
        <v>127</v>
      </c>
      <c r="C65" s="42" t="s">
        <v>191</v>
      </c>
      <c r="D65" s="42" t="s">
        <v>141</v>
      </c>
      <c r="E65" s="42" t="s">
        <v>130</v>
      </c>
      <c r="F65" s="42">
        <v>42.44</v>
      </c>
      <c r="G65" s="42">
        <v>23.7666</v>
      </c>
      <c r="H65" s="42">
        <v>18.669699999999999</v>
      </c>
      <c r="I65" s="42" t="s">
        <v>130</v>
      </c>
      <c r="J65" s="42" t="s">
        <v>58</v>
      </c>
      <c r="K65" s="43">
        <f t="shared" si="1"/>
        <v>9343</v>
      </c>
      <c r="L65" s="44">
        <v>396516.92</v>
      </c>
      <c r="M65" s="42" t="s">
        <v>59</v>
      </c>
      <c r="N65" s="42"/>
      <c r="O65" s="38"/>
    </row>
    <row r="66" spans="1:15">
      <c r="A66" s="42" t="s">
        <v>126</v>
      </c>
      <c r="B66" s="42" t="s">
        <v>127</v>
      </c>
      <c r="C66" s="42" t="s">
        <v>192</v>
      </c>
      <c r="D66" s="42" t="s">
        <v>141</v>
      </c>
      <c r="E66" s="42" t="s">
        <v>130</v>
      </c>
      <c r="F66" s="42">
        <v>42.24</v>
      </c>
      <c r="G66" s="42">
        <v>24.317599999999999</v>
      </c>
      <c r="H66" s="42">
        <v>17.9208</v>
      </c>
      <c r="I66" s="42" t="s">
        <v>130</v>
      </c>
      <c r="J66" s="42" t="s">
        <v>58</v>
      </c>
      <c r="K66" s="43">
        <f t="shared" si="1"/>
        <v>8543</v>
      </c>
      <c r="L66" s="44">
        <v>360856.32000000001</v>
      </c>
      <c r="M66" s="42" t="s">
        <v>59</v>
      </c>
      <c r="N66" s="42"/>
      <c r="O66" s="38"/>
    </row>
    <row r="67" spans="1:15">
      <c r="A67" s="42" t="s">
        <v>126</v>
      </c>
      <c r="B67" s="42" t="s">
        <v>127</v>
      </c>
      <c r="C67" s="42" t="s">
        <v>193</v>
      </c>
      <c r="D67" s="42" t="s">
        <v>141</v>
      </c>
      <c r="E67" s="42" t="s">
        <v>130</v>
      </c>
      <c r="F67" s="42">
        <v>42.44</v>
      </c>
      <c r="G67" s="42">
        <v>23.7666</v>
      </c>
      <c r="H67" s="42">
        <v>18.6693</v>
      </c>
      <c r="I67" s="42" t="s">
        <v>130</v>
      </c>
      <c r="J67" s="42" t="s">
        <v>58</v>
      </c>
      <c r="K67" s="43">
        <f t="shared" si="1"/>
        <v>9433.0000000000018</v>
      </c>
      <c r="L67" s="44">
        <v>400336.52</v>
      </c>
      <c r="M67" s="42" t="s">
        <v>59</v>
      </c>
      <c r="N67" s="42"/>
      <c r="O67" s="38"/>
    </row>
    <row r="68" spans="1:15">
      <c r="A68" s="42" t="s">
        <v>126</v>
      </c>
      <c r="B68" s="42" t="s">
        <v>127</v>
      </c>
      <c r="C68" s="42" t="s">
        <v>194</v>
      </c>
      <c r="D68" s="42" t="s">
        <v>141</v>
      </c>
      <c r="E68" s="42" t="s">
        <v>130</v>
      </c>
      <c r="F68" s="42">
        <v>42.44</v>
      </c>
      <c r="G68" s="42">
        <v>23.7666</v>
      </c>
      <c r="H68" s="42">
        <v>18.6693</v>
      </c>
      <c r="I68" s="42" t="s">
        <v>130</v>
      </c>
      <c r="J68" s="42" t="s">
        <v>58</v>
      </c>
      <c r="K68" s="43">
        <f t="shared" si="1"/>
        <v>8443</v>
      </c>
      <c r="L68" s="44">
        <v>358320.92</v>
      </c>
      <c r="M68" s="42" t="s">
        <v>59</v>
      </c>
      <c r="N68" s="42"/>
      <c r="O68" s="38"/>
    </row>
    <row r="69" spans="1:15">
      <c r="A69" s="42" t="s">
        <v>126</v>
      </c>
      <c r="B69" s="42" t="s">
        <v>127</v>
      </c>
      <c r="C69" s="42" t="s">
        <v>195</v>
      </c>
      <c r="D69" s="42" t="s">
        <v>141</v>
      </c>
      <c r="E69" s="42" t="s">
        <v>130</v>
      </c>
      <c r="F69" s="42">
        <v>40.35</v>
      </c>
      <c r="G69" s="42">
        <v>22.565999999999999</v>
      </c>
      <c r="H69" s="42">
        <v>17.784500000000001</v>
      </c>
      <c r="I69" s="42" t="s">
        <v>130</v>
      </c>
      <c r="J69" s="42" t="s">
        <v>58</v>
      </c>
      <c r="K69" s="43">
        <f t="shared" si="1"/>
        <v>9543</v>
      </c>
      <c r="L69" s="44">
        <v>385060.05</v>
      </c>
      <c r="M69" s="42" t="s">
        <v>59</v>
      </c>
      <c r="N69" s="42"/>
      <c r="O69" s="38"/>
    </row>
    <row r="70" spans="1:15">
      <c r="A70" s="42" t="s">
        <v>126</v>
      </c>
      <c r="B70" s="42" t="s">
        <v>127</v>
      </c>
      <c r="C70" s="42" t="s">
        <v>196</v>
      </c>
      <c r="D70" s="42" t="s">
        <v>141</v>
      </c>
      <c r="E70" s="42" t="s">
        <v>130</v>
      </c>
      <c r="F70" s="42">
        <v>40.35</v>
      </c>
      <c r="G70" s="42">
        <v>22.565999999999999</v>
      </c>
      <c r="H70" s="42">
        <v>17.784500000000001</v>
      </c>
      <c r="I70" s="42" t="s">
        <v>130</v>
      </c>
      <c r="J70" s="42" t="s">
        <v>58</v>
      </c>
      <c r="K70" s="43">
        <f t="shared" ref="K70:K101" si="2">L70/F70</f>
        <v>8663</v>
      </c>
      <c r="L70" s="44">
        <v>349552.05</v>
      </c>
      <c r="M70" s="42" t="s">
        <v>59</v>
      </c>
      <c r="N70" s="42"/>
      <c r="O70" s="38"/>
    </row>
    <row r="71" spans="1:15">
      <c r="A71" s="42" t="s">
        <v>126</v>
      </c>
      <c r="B71" s="42" t="s">
        <v>127</v>
      </c>
      <c r="C71" s="42" t="s">
        <v>197</v>
      </c>
      <c r="D71" s="42" t="s">
        <v>141</v>
      </c>
      <c r="E71" s="42" t="s">
        <v>130</v>
      </c>
      <c r="F71" s="42">
        <v>40.35</v>
      </c>
      <c r="G71" s="42">
        <v>22.565999999999999</v>
      </c>
      <c r="H71" s="42">
        <v>17.784500000000001</v>
      </c>
      <c r="I71" s="42" t="s">
        <v>130</v>
      </c>
      <c r="J71" s="42" t="s">
        <v>58</v>
      </c>
      <c r="K71" s="43">
        <f t="shared" si="2"/>
        <v>9553</v>
      </c>
      <c r="L71" s="44">
        <v>385463.55</v>
      </c>
      <c r="M71" s="42" t="s">
        <v>59</v>
      </c>
      <c r="N71" s="42"/>
      <c r="O71" s="38"/>
    </row>
    <row r="72" spans="1:15">
      <c r="A72" s="42" t="s">
        <v>126</v>
      </c>
      <c r="B72" s="42" t="s">
        <v>127</v>
      </c>
      <c r="C72" s="42" t="s">
        <v>198</v>
      </c>
      <c r="D72" s="42" t="s">
        <v>141</v>
      </c>
      <c r="E72" s="42" t="s">
        <v>130</v>
      </c>
      <c r="F72" s="42">
        <v>40.35</v>
      </c>
      <c r="G72" s="42">
        <v>22.565999999999999</v>
      </c>
      <c r="H72" s="42">
        <v>17.784500000000001</v>
      </c>
      <c r="I72" s="42" t="s">
        <v>130</v>
      </c>
      <c r="J72" s="42" t="s">
        <v>58</v>
      </c>
      <c r="K72" s="43">
        <f t="shared" si="2"/>
        <v>9563</v>
      </c>
      <c r="L72" s="44">
        <v>385867.05</v>
      </c>
      <c r="M72" s="42" t="s">
        <v>59</v>
      </c>
      <c r="N72" s="42"/>
      <c r="O72" s="38"/>
    </row>
    <row r="73" spans="1:15">
      <c r="A73" s="42" t="s">
        <v>126</v>
      </c>
      <c r="B73" s="42" t="s">
        <v>127</v>
      </c>
      <c r="C73" s="42" t="s">
        <v>199</v>
      </c>
      <c r="D73" s="42" t="s">
        <v>141</v>
      </c>
      <c r="E73" s="42" t="s">
        <v>130</v>
      </c>
      <c r="F73" s="42">
        <v>40.35</v>
      </c>
      <c r="G73" s="42">
        <v>22.565999999999999</v>
      </c>
      <c r="H73" s="42">
        <v>17.784500000000001</v>
      </c>
      <c r="I73" s="42" t="s">
        <v>130</v>
      </c>
      <c r="J73" s="42" t="s">
        <v>58</v>
      </c>
      <c r="K73" s="43">
        <f t="shared" si="2"/>
        <v>9573</v>
      </c>
      <c r="L73" s="44">
        <v>386270.55</v>
      </c>
      <c r="M73" s="42" t="s">
        <v>59</v>
      </c>
      <c r="N73" s="42"/>
      <c r="O73" s="38"/>
    </row>
    <row r="74" spans="1:15">
      <c r="A74" s="42" t="s">
        <v>126</v>
      </c>
      <c r="B74" s="42" t="s">
        <v>127</v>
      </c>
      <c r="C74" s="42" t="s">
        <v>200</v>
      </c>
      <c r="D74" s="42" t="s">
        <v>141</v>
      </c>
      <c r="E74" s="42" t="s">
        <v>130</v>
      </c>
      <c r="F74" s="42">
        <v>58.63</v>
      </c>
      <c r="G74" s="42">
        <v>33.756599999999999</v>
      </c>
      <c r="H74" s="42">
        <v>24.876300000000001</v>
      </c>
      <c r="I74" s="42" t="s">
        <v>130</v>
      </c>
      <c r="J74" s="42" t="s">
        <v>58</v>
      </c>
      <c r="K74" s="43">
        <f t="shared" si="2"/>
        <v>7832.9999999999991</v>
      </c>
      <c r="L74" s="44">
        <v>459248.79</v>
      </c>
      <c r="M74" s="42" t="s">
        <v>59</v>
      </c>
      <c r="N74" s="42"/>
      <c r="O74" s="38"/>
    </row>
    <row r="75" spans="1:15">
      <c r="A75" s="42" t="s">
        <v>126</v>
      </c>
      <c r="B75" s="42" t="s">
        <v>127</v>
      </c>
      <c r="C75" s="42" t="s">
        <v>201</v>
      </c>
      <c r="D75" s="42" t="s">
        <v>141</v>
      </c>
      <c r="E75" s="42" t="s">
        <v>130</v>
      </c>
      <c r="F75" s="42">
        <v>40.35</v>
      </c>
      <c r="G75" s="42">
        <v>22.565999999999999</v>
      </c>
      <c r="H75" s="42">
        <v>17.784500000000001</v>
      </c>
      <c r="I75" s="42" t="s">
        <v>130</v>
      </c>
      <c r="J75" s="42" t="s">
        <v>58</v>
      </c>
      <c r="K75" s="43">
        <f t="shared" si="2"/>
        <v>9483</v>
      </c>
      <c r="L75" s="44">
        <v>382639.05</v>
      </c>
      <c r="M75" s="42" t="s">
        <v>59</v>
      </c>
      <c r="N75" s="42"/>
      <c r="O75" s="38"/>
    </row>
    <row r="76" spans="1:15">
      <c r="A76" s="42" t="s">
        <v>126</v>
      </c>
      <c r="B76" s="42" t="s">
        <v>127</v>
      </c>
      <c r="C76" s="42" t="s">
        <v>202</v>
      </c>
      <c r="D76" s="42" t="s">
        <v>141</v>
      </c>
      <c r="E76" s="42" t="s">
        <v>130</v>
      </c>
      <c r="F76" s="42">
        <v>40.35</v>
      </c>
      <c r="G76" s="42">
        <v>22.565999999999999</v>
      </c>
      <c r="H76" s="42">
        <v>17.784500000000001</v>
      </c>
      <c r="I76" s="42" t="s">
        <v>130</v>
      </c>
      <c r="J76" s="42" t="s">
        <v>58</v>
      </c>
      <c r="K76" s="43">
        <f t="shared" si="2"/>
        <v>9493</v>
      </c>
      <c r="L76" s="44">
        <v>383042.55</v>
      </c>
      <c r="M76" s="42" t="s">
        <v>59</v>
      </c>
      <c r="N76" s="42"/>
      <c r="O76" s="38"/>
    </row>
    <row r="77" spans="1:15">
      <c r="A77" s="42" t="s">
        <v>126</v>
      </c>
      <c r="B77" s="42" t="s">
        <v>127</v>
      </c>
      <c r="C77" s="42" t="s">
        <v>203</v>
      </c>
      <c r="D77" s="42" t="s">
        <v>141</v>
      </c>
      <c r="E77" s="42" t="s">
        <v>130</v>
      </c>
      <c r="F77" s="42">
        <v>40.35</v>
      </c>
      <c r="G77" s="42">
        <v>22.565999999999999</v>
      </c>
      <c r="H77" s="42">
        <v>17.784500000000001</v>
      </c>
      <c r="I77" s="42" t="s">
        <v>130</v>
      </c>
      <c r="J77" s="42" t="s">
        <v>58</v>
      </c>
      <c r="K77" s="43">
        <f t="shared" si="2"/>
        <v>9503</v>
      </c>
      <c r="L77" s="44">
        <v>383446.05</v>
      </c>
      <c r="M77" s="42" t="s">
        <v>59</v>
      </c>
      <c r="N77" s="42"/>
      <c r="O77" s="38"/>
    </row>
    <row r="78" spans="1:15">
      <c r="A78" s="42" t="s">
        <v>126</v>
      </c>
      <c r="B78" s="42" t="s">
        <v>127</v>
      </c>
      <c r="C78" s="42" t="s">
        <v>204</v>
      </c>
      <c r="D78" s="42" t="s">
        <v>141</v>
      </c>
      <c r="E78" s="42" t="s">
        <v>130</v>
      </c>
      <c r="F78" s="42">
        <v>40.35</v>
      </c>
      <c r="G78" s="42">
        <v>22.565999999999999</v>
      </c>
      <c r="H78" s="42">
        <v>17.784500000000001</v>
      </c>
      <c r="I78" s="42" t="s">
        <v>130</v>
      </c>
      <c r="J78" s="42" t="s">
        <v>58</v>
      </c>
      <c r="K78" s="43">
        <f t="shared" si="2"/>
        <v>9513</v>
      </c>
      <c r="L78" s="44">
        <v>383849.55</v>
      </c>
      <c r="M78" s="42" t="s">
        <v>59</v>
      </c>
      <c r="N78" s="42"/>
      <c r="O78" s="38"/>
    </row>
    <row r="79" spans="1:15">
      <c r="A79" s="42" t="s">
        <v>126</v>
      </c>
      <c r="B79" s="42" t="s">
        <v>127</v>
      </c>
      <c r="C79" s="42" t="s">
        <v>205</v>
      </c>
      <c r="D79" s="42" t="s">
        <v>141</v>
      </c>
      <c r="E79" s="42" t="s">
        <v>130</v>
      </c>
      <c r="F79" s="42">
        <v>40.35</v>
      </c>
      <c r="G79" s="42">
        <v>22.565999999999999</v>
      </c>
      <c r="H79" s="42">
        <v>17.784500000000001</v>
      </c>
      <c r="I79" s="42" t="s">
        <v>130</v>
      </c>
      <c r="J79" s="42" t="s">
        <v>58</v>
      </c>
      <c r="K79" s="43">
        <f t="shared" si="2"/>
        <v>9523</v>
      </c>
      <c r="L79" s="44">
        <v>384253.05</v>
      </c>
      <c r="M79" s="42" t="s">
        <v>59</v>
      </c>
      <c r="N79" s="42"/>
      <c r="O79" s="38"/>
    </row>
    <row r="80" spans="1:15">
      <c r="A80" s="42" t="s">
        <v>126</v>
      </c>
      <c r="B80" s="42" t="s">
        <v>127</v>
      </c>
      <c r="C80" s="42" t="s">
        <v>206</v>
      </c>
      <c r="D80" s="42" t="s">
        <v>141</v>
      </c>
      <c r="E80" s="42" t="s">
        <v>130</v>
      </c>
      <c r="F80" s="42">
        <v>40.21</v>
      </c>
      <c r="G80" s="42">
        <v>22.485600000000002</v>
      </c>
      <c r="H80" s="42">
        <v>17.725300000000001</v>
      </c>
      <c r="I80" s="42" t="s">
        <v>130</v>
      </c>
      <c r="J80" s="42" t="s">
        <v>58</v>
      </c>
      <c r="K80" s="43">
        <f t="shared" si="2"/>
        <v>8703</v>
      </c>
      <c r="L80" s="44">
        <v>349947.63</v>
      </c>
      <c r="M80" s="42" t="s">
        <v>59</v>
      </c>
      <c r="N80" s="42"/>
      <c r="O80" s="38"/>
    </row>
    <row r="81" spans="1:15">
      <c r="A81" s="42" t="s">
        <v>126</v>
      </c>
      <c r="B81" s="42" t="s">
        <v>127</v>
      </c>
      <c r="C81" s="42" t="s">
        <v>207</v>
      </c>
      <c r="D81" s="42" t="s">
        <v>141</v>
      </c>
      <c r="E81" s="42" t="s">
        <v>130</v>
      </c>
      <c r="F81" s="42">
        <v>40.35</v>
      </c>
      <c r="G81" s="42">
        <v>22.565999999999999</v>
      </c>
      <c r="H81" s="42">
        <v>17.784500000000001</v>
      </c>
      <c r="I81" s="42" t="s">
        <v>130</v>
      </c>
      <c r="J81" s="42" t="s">
        <v>58</v>
      </c>
      <c r="K81" s="43">
        <f t="shared" si="2"/>
        <v>9633</v>
      </c>
      <c r="L81" s="44">
        <v>388691.55</v>
      </c>
      <c r="M81" s="42" t="s">
        <v>59</v>
      </c>
      <c r="N81" s="42"/>
      <c r="O81" s="38"/>
    </row>
    <row r="82" spans="1:15">
      <c r="A82" s="42" t="s">
        <v>126</v>
      </c>
      <c r="B82" s="42" t="s">
        <v>127</v>
      </c>
      <c r="C82" s="42" t="s">
        <v>208</v>
      </c>
      <c r="D82" s="42" t="s">
        <v>141</v>
      </c>
      <c r="E82" s="42" t="s">
        <v>130</v>
      </c>
      <c r="F82" s="42">
        <v>40.35</v>
      </c>
      <c r="G82" s="42">
        <v>22.565999999999999</v>
      </c>
      <c r="H82" s="42">
        <v>17.784500000000001</v>
      </c>
      <c r="I82" s="42" t="s">
        <v>130</v>
      </c>
      <c r="J82" s="42" t="s">
        <v>58</v>
      </c>
      <c r="K82" s="43">
        <f t="shared" si="2"/>
        <v>8723</v>
      </c>
      <c r="L82" s="44">
        <v>351973.05</v>
      </c>
      <c r="M82" s="42" t="s">
        <v>59</v>
      </c>
      <c r="N82" s="42"/>
      <c r="O82" s="38"/>
    </row>
    <row r="83" spans="1:15">
      <c r="A83" s="42" t="s">
        <v>126</v>
      </c>
      <c r="B83" s="42" t="s">
        <v>127</v>
      </c>
      <c r="C83" s="42" t="s">
        <v>209</v>
      </c>
      <c r="D83" s="42" t="s">
        <v>141</v>
      </c>
      <c r="E83" s="42" t="s">
        <v>130</v>
      </c>
      <c r="F83" s="42">
        <v>42.44</v>
      </c>
      <c r="G83" s="42">
        <v>23.7666</v>
      </c>
      <c r="H83" s="42">
        <v>18.6693</v>
      </c>
      <c r="I83" s="42" t="s">
        <v>130</v>
      </c>
      <c r="J83" s="42" t="s">
        <v>58</v>
      </c>
      <c r="K83" s="43">
        <f t="shared" si="2"/>
        <v>9443</v>
      </c>
      <c r="L83" s="44">
        <v>400760.92</v>
      </c>
      <c r="M83" s="42" t="s">
        <v>59</v>
      </c>
      <c r="N83" s="42"/>
      <c r="O83" s="38"/>
    </row>
    <row r="84" spans="1:15">
      <c r="A84" s="42" t="s">
        <v>126</v>
      </c>
      <c r="B84" s="42" t="s">
        <v>127</v>
      </c>
      <c r="C84" s="42" t="s">
        <v>210</v>
      </c>
      <c r="D84" s="42" t="s">
        <v>141</v>
      </c>
      <c r="E84" s="42" t="s">
        <v>130</v>
      </c>
      <c r="F84" s="42">
        <v>42.24</v>
      </c>
      <c r="G84" s="42">
        <v>24.317599999999999</v>
      </c>
      <c r="H84" s="42">
        <v>17.920400000000001</v>
      </c>
      <c r="I84" s="42" t="s">
        <v>130</v>
      </c>
      <c r="J84" s="42" t="s">
        <v>58</v>
      </c>
      <c r="K84" s="43">
        <f t="shared" si="2"/>
        <v>8643</v>
      </c>
      <c r="L84" s="44">
        <v>365080.32000000001</v>
      </c>
      <c r="M84" s="42" t="s">
        <v>59</v>
      </c>
      <c r="N84" s="42"/>
      <c r="O84" s="38"/>
    </row>
    <row r="85" spans="1:15">
      <c r="A85" s="42" t="s">
        <v>126</v>
      </c>
      <c r="B85" s="42" t="s">
        <v>127</v>
      </c>
      <c r="C85" s="42" t="s">
        <v>211</v>
      </c>
      <c r="D85" s="42" t="s">
        <v>141</v>
      </c>
      <c r="E85" s="42" t="s">
        <v>130</v>
      </c>
      <c r="F85" s="42">
        <v>42.44</v>
      </c>
      <c r="G85" s="42">
        <v>23.7666</v>
      </c>
      <c r="H85" s="42">
        <v>18.669699999999999</v>
      </c>
      <c r="I85" s="42" t="s">
        <v>130</v>
      </c>
      <c r="J85" s="42" t="s">
        <v>58</v>
      </c>
      <c r="K85" s="43">
        <f t="shared" si="2"/>
        <v>9533.0000000000018</v>
      </c>
      <c r="L85" s="44">
        <v>404580.52</v>
      </c>
      <c r="M85" s="42" t="s">
        <v>59</v>
      </c>
      <c r="N85" s="42"/>
      <c r="O85" s="38"/>
    </row>
    <row r="86" spans="1:15">
      <c r="A86" s="42" t="s">
        <v>126</v>
      </c>
      <c r="B86" s="42" t="s">
        <v>127</v>
      </c>
      <c r="C86" s="42" t="s">
        <v>212</v>
      </c>
      <c r="D86" s="42" t="s">
        <v>141</v>
      </c>
      <c r="E86" s="42" t="s">
        <v>130</v>
      </c>
      <c r="F86" s="42">
        <v>42.44</v>
      </c>
      <c r="G86" s="42">
        <v>23.7666</v>
      </c>
      <c r="H86" s="42">
        <v>18.669699999999999</v>
      </c>
      <c r="I86" s="42" t="s">
        <v>130</v>
      </c>
      <c r="J86" s="42" t="s">
        <v>58</v>
      </c>
      <c r="K86" s="43">
        <f t="shared" si="2"/>
        <v>8543</v>
      </c>
      <c r="L86" s="44">
        <v>362564.92</v>
      </c>
      <c r="M86" s="42" t="s">
        <v>59</v>
      </c>
      <c r="N86" s="42"/>
      <c r="O86" s="38"/>
    </row>
    <row r="87" spans="1:15">
      <c r="A87" s="42" t="s">
        <v>126</v>
      </c>
      <c r="B87" s="42" t="s">
        <v>127</v>
      </c>
      <c r="C87" s="42" t="s">
        <v>213</v>
      </c>
      <c r="D87" s="42" t="s">
        <v>141</v>
      </c>
      <c r="E87" s="42" t="s">
        <v>130</v>
      </c>
      <c r="F87" s="42">
        <v>40.35</v>
      </c>
      <c r="G87" s="42">
        <v>22.565999999999999</v>
      </c>
      <c r="H87" s="42">
        <v>17.7849</v>
      </c>
      <c r="I87" s="42" t="s">
        <v>130</v>
      </c>
      <c r="J87" s="42" t="s">
        <v>58</v>
      </c>
      <c r="K87" s="43">
        <f t="shared" si="2"/>
        <v>9643</v>
      </c>
      <c r="L87" s="44">
        <v>389095.05</v>
      </c>
      <c r="M87" s="42" t="s">
        <v>59</v>
      </c>
      <c r="N87" s="42"/>
      <c r="O87" s="38"/>
    </row>
    <row r="88" spans="1:15">
      <c r="A88" s="42" t="s">
        <v>126</v>
      </c>
      <c r="B88" s="42" t="s">
        <v>127</v>
      </c>
      <c r="C88" s="42" t="s">
        <v>214</v>
      </c>
      <c r="D88" s="42" t="s">
        <v>141</v>
      </c>
      <c r="E88" s="42" t="s">
        <v>130</v>
      </c>
      <c r="F88" s="42">
        <v>40.35</v>
      </c>
      <c r="G88" s="42">
        <v>22.565999999999999</v>
      </c>
      <c r="H88" s="42">
        <v>17.7849</v>
      </c>
      <c r="I88" s="42" t="s">
        <v>130</v>
      </c>
      <c r="J88" s="42" t="s">
        <v>58</v>
      </c>
      <c r="K88" s="43">
        <f t="shared" si="2"/>
        <v>8763</v>
      </c>
      <c r="L88" s="44">
        <v>353587.05</v>
      </c>
      <c r="M88" s="42" t="s">
        <v>59</v>
      </c>
      <c r="N88" s="42"/>
      <c r="O88" s="38"/>
    </row>
    <row r="89" spans="1:15">
      <c r="A89" s="42" t="s">
        <v>126</v>
      </c>
      <c r="B89" s="42" t="s">
        <v>127</v>
      </c>
      <c r="C89" s="42" t="s">
        <v>215</v>
      </c>
      <c r="D89" s="42" t="s">
        <v>141</v>
      </c>
      <c r="E89" s="42" t="s">
        <v>130</v>
      </c>
      <c r="F89" s="42">
        <v>40.35</v>
      </c>
      <c r="G89" s="42">
        <v>22.565999999999999</v>
      </c>
      <c r="H89" s="42">
        <v>17.7849</v>
      </c>
      <c r="I89" s="42" t="s">
        <v>130</v>
      </c>
      <c r="J89" s="42" t="s">
        <v>58</v>
      </c>
      <c r="K89" s="43">
        <f t="shared" si="2"/>
        <v>9653</v>
      </c>
      <c r="L89" s="44">
        <v>389498.55</v>
      </c>
      <c r="M89" s="42" t="s">
        <v>59</v>
      </c>
      <c r="N89" s="42"/>
      <c r="O89" s="38"/>
    </row>
    <row r="90" spans="1:15">
      <c r="A90" s="42" t="s">
        <v>126</v>
      </c>
      <c r="B90" s="42" t="s">
        <v>127</v>
      </c>
      <c r="C90" s="42" t="s">
        <v>216</v>
      </c>
      <c r="D90" s="42" t="s">
        <v>141</v>
      </c>
      <c r="E90" s="42" t="s">
        <v>130</v>
      </c>
      <c r="F90" s="42">
        <v>40.35</v>
      </c>
      <c r="G90" s="42">
        <v>22.565999999999999</v>
      </c>
      <c r="H90" s="42">
        <v>17.7849</v>
      </c>
      <c r="I90" s="42" t="s">
        <v>130</v>
      </c>
      <c r="J90" s="42" t="s">
        <v>58</v>
      </c>
      <c r="K90" s="43">
        <f t="shared" si="2"/>
        <v>9663</v>
      </c>
      <c r="L90" s="44">
        <v>389902.05</v>
      </c>
      <c r="M90" s="42" t="s">
        <v>59</v>
      </c>
      <c r="N90" s="42"/>
      <c r="O90" s="38"/>
    </row>
    <row r="91" spans="1:15">
      <c r="A91" s="42" t="s">
        <v>126</v>
      </c>
      <c r="B91" s="42" t="s">
        <v>127</v>
      </c>
      <c r="C91" s="42" t="s">
        <v>217</v>
      </c>
      <c r="D91" s="42" t="s">
        <v>141</v>
      </c>
      <c r="E91" s="42" t="s">
        <v>130</v>
      </c>
      <c r="F91" s="42">
        <v>40.35</v>
      </c>
      <c r="G91" s="42">
        <v>22.565999999999999</v>
      </c>
      <c r="H91" s="42">
        <v>17.7849</v>
      </c>
      <c r="I91" s="42" t="s">
        <v>130</v>
      </c>
      <c r="J91" s="42" t="s">
        <v>58</v>
      </c>
      <c r="K91" s="43">
        <f t="shared" si="2"/>
        <v>9673</v>
      </c>
      <c r="L91" s="44">
        <v>390305.55</v>
      </c>
      <c r="M91" s="42" t="s">
        <v>59</v>
      </c>
      <c r="N91" s="42"/>
      <c r="O91" s="38"/>
    </row>
    <row r="92" spans="1:15">
      <c r="A92" s="42" t="s">
        <v>126</v>
      </c>
      <c r="B92" s="42" t="s">
        <v>127</v>
      </c>
      <c r="C92" s="42" t="s">
        <v>218</v>
      </c>
      <c r="D92" s="42" t="s">
        <v>141</v>
      </c>
      <c r="E92" s="42" t="s">
        <v>130</v>
      </c>
      <c r="F92" s="42">
        <v>58.63</v>
      </c>
      <c r="G92" s="42">
        <v>33.756599999999999</v>
      </c>
      <c r="H92" s="42">
        <v>24.876899999999999</v>
      </c>
      <c r="I92" s="42" t="s">
        <v>130</v>
      </c>
      <c r="J92" s="42" t="s">
        <v>58</v>
      </c>
      <c r="K92" s="43">
        <f t="shared" si="2"/>
        <v>7932.9999999999991</v>
      </c>
      <c r="L92" s="44">
        <v>465111.79</v>
      </c>
      <c r="M92" s="42" t="s">
        <v>59</v>
      </c>
      <c r="N92" s="42"/>
      <c r="O92" s="38"/>
    </row>
    <row r="93" spans="1:15">
      <c r="A93" s="42" t="s">
        <v>126</v>
      </c>
      <c r="B93" s="42" t="s">
        <v>127</v>
      </c>
      <c r="C93" s="42" t="s">
        <v>219</v>
      </c>
      <c r="D93" s="42" t="s">
        <v>141</v>
      </c>
      <c r="E93" s="42" t="s">
        <v>130</v>
      </c>
      <c r="F93" s="42">
        <v>40.35</v>
      </c>
      <c r="G93" s="42">
        <v>22.565999999999999</v>
      </c>
      <c r="H93" s="42">
        <v>17.7849</v>
      </c>
      <c r="I93" s="42" t="s">
        <v>130</v>
      </c>
      <c r="J93" s="42" t="s">
        <v>58</v>
      </c>
      <c r="K93" s="43">
        <f t="shared" si="2"/>
        <v>9583</v>
      </c>
      <c r="L93" s="44">
        <v>386674.05</v>
      </c>
      <c r="M93" s="42" t="s">
        <v>59</v>
      </c>
      <c r="N93" s="42"/>
      <c r="O93" s="38"/>
    </row>
    <row r="94" spans="1:15">
      <c r="A94" s="42" t="s">
        <v>126</v>
      </c>
      <c r="B94" s="42" t="s">
        <v>127</v>
      </c>
      <c r="C94" s="42" t="s">
        <v>220</v>
      </c>
      <c r="D94" s="42" t="s">
        <v>141</v>
      </c>
      <c r="E94" s="42" t="s">
        <v>130</v>
      </c>
      <c r="F94" s="42">
        <v>40.35</v>
      </c>
      <c r="G94" s="42">
        <v>22.565999999999999</v>
      </c>
      <c r="H94" s="42">
        <v>17.7849</v>
      </c>
      <c r="I94" s="42" t="s">
        <v>130</v>
      </c>
      <c r="J94" s="42" t="s">
        <v>58</v>
      </c>
      <c r="K94" s="43">
        <f t="shared" si="2"/>
        <v>9593</v>
      </c>
      <c r="L94" s="44">
        <v>387077.55</v>
      </c>
      <c r="M94" s="42" t="s">
        <v>59</v>
      </c>
      <c r="N94" s="42"/>
      <c r="O94" s="38"/>
    </row>
    <row r="95" spans="1:15">
      <c r="A95" s="42" t="s">
        <v>126</v>
      </c>
      <c r="B95" s="42" t="s">
        <v>127</v>
      </c>
      <c r="C95" s="42" t="s">
        <v>221</v>
      </c>
      <c r="D95" s="42" t="s">
        <v>141</v>
      </c>
      <c r="E95" s="42" t="s">
        <v>130</v>
      </c>
      <c r="F95" s="42">
        <v>40.35</v>
      </c>
      <c r="G95" s="42">
        <v>22.565999999999999</v>
      </c>
      <c r="H95" s="42">
        <v>17.7849</v>
      </c>
      <c r="I95" s="42" t="s">
        <v>130</v>
      </c>
      <c r="J95" s="42" t="s">
        <v>58</v>
      </c>
      <c r="K95" s="43">
        <f t="shared" si="2"/>
        <v>9603</v>
      </c>
      <c r="L95" s="44">
        <v>387481.05</v>
      </c>
      <c r="M95" s="42" t="s">
        <v>59</v>
      </c>
      <c r="N95" s="42"/>
      <c r="O95" s="38"/>
    </row>
    <row r="96" spans="1:15">
      <c r="A96" s="42" t="s">
        <v>126</v>
      </c>
      <c r="B96" s="42" t="s">
        <v>127</v>
      </c>
      <c r="C96" s="42" t="s">
        <v>222</v>
      </c>
      <c r="D96" s="42" t="s">
        <v>141</v>
      </c>
      <c r="E96" s="42" t="s">
        <v>130</v>
      </c>
      <c r="F96" s="42">
        <v>40.35</v>
      </c>
      <c r="G96" s="42">
        <v>22.565999999999999</v>
      </c>
      <c r="H96" s="42">
        <v>17.7849</v>
      </c>
      <c r="I96" s="42" t="s">
        <v>130</v>
      </c>
      <c r="J96" s="42" t="s">
        <v>58</v>
      </c>
      <c r="K96" s="43">
        <f t="shared" si="2"/>
        <v>9613</v>
      </c>
      <c r="L96" s="44">
        <v>387884.55</v>
      </c>
      <c r="M96" s="42" t="s">
        <v>59</v>
      </c>
      <c r="N96" s="42"/>
      <c r="O96" s="38"/>
    </row>
    <row r="97" spans="1:15">
      <c r="A97" s="42" t="s">
        <v>126</v>
      </c>
      <c r="B97" s="42" t="s">
        <v>127</v>
      </c>
      <c r="C97" s="42" t="s">
        <v>223</v>
      </c>
      <c r="D97" s="42" t="s">
        <v>141</v>
      </c>
      <c r="E97" s="42" t="s">
        <v>130</v>
      </c>
      <c r="F97" s="42">
        <v>40.35</v>
      </c>
      <c r="G97" s="42">
        <v>22.565999999999999</v>
      </c>
      <c r="H97" s="42">
        <v>17.7849</v>
      </c>
      <c r="I97" s="42" t="s">
        <v>130</v>
      </c>
      <c r="J97" s="42" t="s">
        <v>58</v>
      </c>
      <c r="K97" s="43">
        <f t="shared" si="2"/>
        <v>9623</v>
      </c>
      <c r="L97" s="44">
        <v>388288.05</v>
      </c>
      <c r="M97" s="42" t="s">
        <v>59</v>
      </c>
      <c r="N97" s="42"/>
      <c r="O97" s="38"/>
    </row>
    <row r="98" spans="1:15">
      <c r="A98" s="42" t="s">
        <v>126</v>
      </c>
      <c r="B98" s="42" t="s">
        <v>127</v>
      </c>
      <c r="C98" s="42" t="s">
        <v>224</v>
      </c>
      <c r="D98" s="42" t="s">
        <v>141</v>
      </c>
      <c r="E98" s="42" t="s">
        <v>130</v>
      </c>
      <c r="F98" s="42">
        <v>40.21</v>
      </c>
      <c r="G98" s="42">
        <v>22.485600000000002</v>
      </c>
      <c r="H98" s="42">
        <v>17.7257</v>
      </c>
      <c r="I98" s="42" t="s">
        <v>130</v>
      </c>
      <c r="J98" s="42" t="s">
        <v>58</v>
      </c>
      <c r="K98" s="43">
        <f t="shared" si="2"/>
        <v>8803</v>
      </c>
      <c r="L98" s="44">
        <v>353968.63</v>
      </c>
      <c r="M98" s="42" t="s">
        <v>59</v>
      </c>
      <c r="N98" s="42"/>
      <c r="O98" s="38"/>
    </row>
    <row r="99" spans="1:15">
      <c r="A99" s="42" t="s">
        <v>126</v>
      </c>
      <c r="B99" s="42" t="s">
        <v>127</v>
      </c>
      <c r="C99" s="42" t="s">
        <v>225</v>
      </c>
      <c r="D99" s="42" t="s">
        <v>141</v>
      </c>
      <c r="E99" s="42" t="s">
        <v>130</v>
      </c>
      <c r="F99" s="42">
        <v>40.35</v>
      </c>
      <c r="G99" s="42">
        <v>22.565999999999999</v>
      </c>
      <c r="H99" s="42">
        <v>17.7849</v>
      </c>
      <c r="I99" s="42" t="s">
        <v>130</v>
      </c>
      <c r="J99" s="42" t="s">
        <v>58</v>
      </c>
      <c r="K99" s="43">
        <f t="shared" si="2"/>
        <v>9733</v>
      </c>
      <c r="L99" s="44">
        <v>392726.55</v>
      </c>
      <c r="M99" s="42" t="s">
        <v>59</v>
      </c>
      <c r="N99" s="42"/>
      <c r="O99" s="38"/>
    </row>
    <row r="100" spans="1:15">
      <c r="A100" s="42" t="s">
        <v>126</v>
      </c>
      <c r="B100" s="42" t="s">
        <v>127</v>
      </c>
      <c r="C100" s="42" t="s">
        <v>226</v>
      </c>
      <c r="D100" s="42" t="s">
        <v>141</v>
      </c>
      <c r="E100" s="42" t="s">
        <v>130</v>
      </c>
      <c r="F100" s="42">
        <v>40.35</v>
      </c>
      <c r="G100" s="42">
        <v>22.565999999999999</v>
      </c>
      <c r="H100" s="42">
        <v>17.7849</v>
      </c>
      <c r="I100" s="42" t="s">
        <v>130</v>
      </c>
      <c r="J100" s="42" t="s">
        <v>58</v>
      </c>
      <c r="K100" s="43">
        <f t="shared" si="2"/>
        <v>8823</v>
      </c>
      <c r="L100" s="44">
        <v>356008.05</v>
      </c>
      <c r="M100" s="42" t="s">
        <v>59</v>
      </c>
      <c r="N100" s="42"/>
      <c r="O100" s="38"/>
    </row>
    <row r="101" spans="1:15">
      <c r="A101" s="42" t="s">
        <v>126</v>
      </c>
      <c r="B101" s="42" t="s">
        <v>127</v>
      </c>
      <c r="C101" s="42" t="s">
        <v>227</v>
      </c>
      <c r="D101" s="42" t="s">
        <v>141</v>
      </c>
      <c r="E101" s="42" t="s">
        <v>130</v>
      </c>
      <c r="F101" s="42">
        <v>42.44</v>
      </c>
      <c r="G101" s="42">
        <v>23.7666</v>
      </c>
      <c r="H101" s="42">
        <v>18.669699999999999</v>
      </c>
      <c r="I101" s="42" t="s">
        <v>130</v>
      </c>
      <c r="J101" s="42" t="s">
        <v>58</v>
      </c>
      <c r="K101" s="43">
        <f t="shared" si="2"/>
        <v>9543</v>
      </c>
      <c r="L101" s="44">
        <v>405004.92</v>
      </c>
      <c r="M101" s="42" t="s">
        <v>59</v>
      </c>
      <c r="N101" s="42"/>
      <c r="O101" s="38"/>
    </row>
    <row r="102" spans="1:15">
      <c r="A102" s="42" t="s">
        <v>126</v>
      </c>
      <c r="B102" s="42" t="s">
        <v>127</v>
      </c>
      <c r="C102" s="42" t="s">
        <v>228</v>
      </c>
      <c r="D102" s="42" t="s">
        <v>141</v>
      </c>
      <c r="E102" s="42" t="s">
        <v>130</v>
      </c>
      <c r="F102" s="42">
        <v>42.24</v>
      </c>
      <c r="G102" s="42">
        <v>24.317599999999999</v>
      </c>
      <c r="H102" s="42">
        <v>17.9208</v>
      </c>
      <c r="I102" s="42" t="s">
        <v>130</v>
      </c>
      <c r="J102" s="42" t="s">
        <v>58</v>
      </c>
      <c r="K102" s="43">
        <f t="shared" ref="K102:K133" si="3">L102/F102</f>
        <v>8743</v>
      </c>
      <c r="L102" s="44">
        <v>369304.32000000001</v>
      </c>
      <c r="M102" s="42" t="s">
        <v>59</v>
      </c>
      <c r="N102" s="42"/>
      <c r="O102" s="38"/>
    </row>
    <row r="103" spans="1:15">
      <c r="A103" s="42" t="s">
        <v>126</v>
      </c>
      <c r="B103" s="42" t="s">
        <v>127</v>
      </c>
      <c r="C103" s="42" t="s">
        <v>229</v>
      </c>
      <c r="D103" s="42" t="s">
        <v>141</v>
      </c>
      <c r="E103" s="42" t="s">
        <v>130</v>
      </c>
      <c r="F103" s="42">
        <v>42.44</v>
      </c>
      <c r="G103" s="42">
        <v>23.7666</v>
      </c>
      <c r="H103" s="42">
        <v>18.6693</v>
      </c>
      <c r="I103" s="42" t="s">
        <v>130</v>
      </c>
      <c r="J103" s="42" t="s">
        <v>58</v>
      </c>
      <c r="K103" s="43">
        <f t="shared" si="3"/>
        <v>9633.0000000000018</v>
      </c>
      <c r="L103" s="44">
        <v>408824.52</v>
      </c>
      <c r="M103" s="42" t="s">
        <v>59</v>
      </c>
      <c r="N103" s="42"/>
      <c r="O103" s="38"/>
    </row>
    <row r="104" spans="1:15">
      <c r="A104" s="42" t="s">
        <v>126</v>
      </c>
      <c r="B104" s="42" t="s">
        <v>127</v>
      </c>
      <c r="C104" s="42" t="s">
        <v>230</v>
      </c>
      <c r="D104" s="42" t="s">
        <v>141</v>
      </c>
      <c r="E104" s="42" t="s">
        <v>130</v>
      </c>
      <c r="F104" s="42">
        <v>42.44</v>
      </c>
      <c r="G104" s="42">
        <v>23.7666</v>
      </c>
      <c r="H104" s="42">
        <v>18.6693</v>
      </c>
      <c r="I104" s="42" t="s">
        <v>130</v>
      </c>
      <c r="J104" s="42" t="s">
        <v>58</v>
      </c>
      <c r="K104" s="43">
        <f t="shared" si="3"/>
        <v>8643</v>
      </c>
      <c r="L104" s="44">
        <v>366808.92</v>
      </c>
      <c r="M104" s="42" t="s">
        <v>59</v>
      </c>
      <c r="N104" s="42"/>
      <c r="O104" s="38"/>
    </row>
    <row r="105" spans="1:15">
      <c r="A105" s="42" t="s">
        <v>126</v>
      </c>
      <c r="B105" s="42" t="s">
        <v>127</v>
      </c>
      <c r="C105" s="42" t="s">
        <v>231</v>
      </c>
      <c r="D105" s="42" t="s">
        <v>141</v>
      </c>
      <c r="E105" s="42" t="s">
        <v>130</v>
      </c>
      <c r="F105" s="42">
        <v>40.35</v>
      </c>
      <c r="G105" s="42">
        <v>22.565999999999999</v>
      </c>
      <c r="H105" s="42">
        <v>17.784500000000001</v>
      </c>
      <c r="I105" s="42" t="s">
        <v>130</v>
      </c>
      <c r="J105" s="42" t="s">
        <v>58</v>
      </c>
      <c r="K105" s="43">
        <f t="shared" si="3"/>
        <v>9743</v>
      </c>
      <c r="L105" s="44">
        <v>393130.05</v>
      </c>
      <c r="M105" s="42" t="s">
        <v>59</v>
      </c>
      <c r="N105" s="42"/>
      <c r="O105" s="38"/>
    </row>
    <row r="106" spans="1:15">
      <c r="A106" s="42" t="s">
        <v>126</v>
      </c>
      <c r="B106" s="42" t="s">
        <v>127</v>
      </c>
      <c r="C106" s="42" t="s">
        <v>232</v>
      </c>
      <c r="D106" s="42" t="s">
        <v>141</v>
      </c>
      <c r="E106" s="42" t="s">
        <v>130</v>
      </c>
      <c r="F106" s="42">
        <v>40.35</v>
      </c>
      <c r="G106" s="42">
        <v>22.565999999999999</v>
      </c>
      <c r="H106" s="42">
        <v>17.784500000000001</v>
      </c>
      <c r="I106" s="42" t="s">
        <v>130</v>
      </c>
      <c r="J106" s="42" t="s">
        <v>58</v>
      </c>
      <c r="K106" s="43">
        <f t="shared" si="3"/>
        <v>8863</v>
      </c>
      <c r="L106" s="44">
        <v>357622.05</v>
      </c>
      <c r="M106" s="42" t="s">
        <v>59</v>
      </c>
      <c r="N106" s="42"/>
      <c r="O106" s="38"/>
    </row>
    <row r="107" spans="1:15">
      <c r="A107" s="42" t="s">
        <v>126</v>
      </c>
      <c r="B107" s="42" t="s">
        <v>127</v>
      </c>
      <c r="C107" s="42" t="s">
        <v>233</v>
      </c>
      <c r="D107" s="42" t="s">
        <v>141</v>
      </c>
      <c r="E107" s="42" t="s">
        <v>130</v>
      </c>
      <c r="F107" s="42">
        <v>40.35</v>
      </c>
      <c r="G107" s="42">
        <v>22.565999999999999</v>
      </c>
      <c r="H107" s="42">
        <v>17.784500000000001</v>
      </c>
      <c r="I107" s="42" t="s">
        <v>130</v>
      </c>
      <c r="J107" s="42" t="s">
        <v>58</v>
      </c>
      <c r="K107" s="43">
        <f t="shared" si="3"/>
        <v>9753</v>
      </c>
      <c r="L107" s="44">
        <v>393533.55</v>
      </c>
      <c r="M107" s="42" t="s">
        <v>59</v>
      </c>
      <c r="N107" s="42"/>
      <c r="O107" s="38"/>
    </row>
    <row r="108" spans="1:15">
      <c r="A108" s="42" t="s">
        <v>126</v>
      </c>
      <c r="B108" s="42" t="s">
        <v>127</v>
      </c>
      <c r="C108" s="42" t="s">
        <v>234</v>
      </c>
      <c r="D108" s="42" t="s">
        <v>141</v>
      </c>
      <c r="E108" s="42" t="s">
        <v>130</v>
      </c>
      <c r="F108" s="42">
        <v>40.35</v>
      </c>
      <c r="G108" s="42">
        <v>22.565999999999999</v>
      </c>
      <c r="H108" s="42">
        <v>17.784500000000001</v>
      </c>
      <c r="I108" s="42" t="s">
        <v>130</v>
      </c>
      <c r="J108" s="42" t="s">
        <v>58</v>
      </c>
      <c r="K108" s="43">
        <f t="shared" si="3"/>
        <v>9763</v>
      </c>
      <c r="L108" s="44">
        <v>393937.05</v>
      </c>
      <c r="M108" s="42" t="s">
        <v>59</v>
      </c>
      <c r="N108" s="42"/>
      <c r="O108" s="38"/>
    </row>
    <row r="109" spans="1:15">
      <c r="A109" s="42" t="s">
        <v>126</v>
      </c>
      <c r="B109" s="42" t="s">
        <v>127</v>
      </c>
      <c r="C109" s="42" t="s">
        <v>235</v>
      </c>
      <c r="D109" s="42" t="s">
        <v>141</v>
      </c>
      <c r="E109" s="42" t="s">
        <v>130</v>
      </c>
      <c r="F109" s="42">
        <v>40.35</v>
      </c>
      <c r="G109" s="42">
        <v>22.565999999999999</v>
      </c>
      <c r="H109" s="42">
        <v>17.784500000000001</v>
      </c>
      <c r="I109" s="42" t="s">
        <v>130</v>
      </c>
      <c r="J109" s="42" t="s">
        <v>58</v>
      </c>
      <c r="K109" s="43">
        <f t="shared" si="3"/>
        <v>9773</v>
      </c>
      <c r="L109" s="44">
        <v>394340.55</v>
      </c>
      <c r="M109" s="42" t="s">
        <v>59</v>
      </c>
      <c r="N109" s="42"/>
      <c r="O109" s="38"/>
    </row>
    <row r="110" spans="1:15">
      <c r="A110" s="42" t="s">
        <v>126</v>
      </c>
      <c r="B110" s="42" t="s">
        <v>127</v>
      </c>
      <c r="C110" s="42" t="s">
        <v>236</v>
      </c>
      <c r="D110" s="42" t="s">
        <v>141</v>
      </c>
      <c r="E110" s="42" t="s">
        <v>130</v>
      </c>
      <c r="F110" s="42">
        <v>58.63</v>
      </c>
      <c r="G110" s="42">
        <v>33.756599999999999</v>
      </c>
      <c r="H110" s="42">
        <v>24.876300000000001</v>
      </c>
      <c r="I110" s="42" t="s">
        <v>130</v>
      </c>
      <c r="J110" s="42" t="s">
        <v>58</v>
      </c>
      <c r="K110" s="43">
        <f t="shared" si="3"/>
        <v>8032.9999999999991</v>
      </c>
      <c r="L110" s="44">
        <v>470974.79</v>
      </c>
      <c r="M110" s="42" t="s">
        <v>59</v>
      </c>
      <c r="N110" s="42"/>
      <c r="O110" s="38"/>
    </row>
    <row r="111" spans="1:15">
      <c r="A111" s="42" t="s">
        <v>126</v>
      </c>
      <c r="B111" s="42" t="s">
        <v>127</v>
      </c>
      <c r="C111" s="42" t="s">
        <v>237</v>
      </c>
      <c r="D111" s="42" t="s">
        <v>141</v>
      </c>
      <c r="E111" s="42" t="s">
        <v>130</v>
      </c>
      <c r="F111" s="42">
        <v>40.35</v>
      </c>
      <c r="G111" s="42">
        <v>22.565999999999999</v>
      </c>
      <c r="H111" s="42">
        <v>17.784500000000001</v>
      </c>
      <c r="I111" s="42" t="s">
        <v>130</v>
      </c>
      <c r="J111" s="42" t="s">
        <v>58</v>
      </c>
      <c r="K111" s="43">
        <f t="shared" si="3"/>
        <v>9683</v>
      </c>
      <c r="L111" s="44">
        <v>390709.05</v>
      </c>
      <c r="M111" s="42" t="s">
        <v>59</v>
      </c>
      <c r="N111" s="42"/>
      <c r="O111" s="38"/>
    </row>
    <row r="112" spans="1:15">
      <c r="A112" s="42" t="s">
        <v>126</v>
      </c>
      <c r="B112" s="42" t="s">
        <v>127</v>
      </c>
      <c r="C112" s="42" t="s">
        <v>238</v>
      </c>
      <c r="D112" s="42" t="s">
        <v>141</v>
      </c>
      <c r="E112" s="42" t="s">
        <v>130</v>
      </c>
      <c r="F112" s="42">
        <v>40.35</v>
      </c>
      <c r="G112" s="42">
        <v>22.565999999999999</v>
      </c>
      <c r="H112" s="42">
        <v>17.784500000000001</v>
      </c>
      <c r="I112" s="42" t="s">
        <v>130</v>
      </c>
      <c r="J112" s="42" t="s">
        <v>58</v>
      </c>
      <c r="K112" s="43">
        <f t="shared" si="3"/>
        <v>9693</v>
      </c>
      <c r="L112" s="44">
        <v>391112.55</v>
      </c>
      <c r="M112" s="42" t="s">
        <v>59</v>
      </c>
      <c r="N112" s="42"/>
      <c r="O112" s="38"/>
    </row>
    <row r="113" spans="1:15">
      <c r="A113" s="42" t="s">
        <v>126</v>
      </c>
      <c r="B113" s="42" t="s">
        <v>127</v>
      </c>
      <c r="C113" s="42" t="s">
        <v>239</v>
      </c>
      <c r="D113" s="42" t="s">
        <v>141</v>
      </c>
      <c r="E113" s="42" t="s">
        <v>130</v>
      </c>
      <c r="F113" s="42">
        <v>40.35</v>
      </c>
      <c r="G113" s="42">
        <v>22.565999999999999</v>
      </c>
      <c r="H113" s="42">
        <v>17.784500000000001</v>
      </c>
      <c r="I113" s="42" t="s">
        <v>130</v>
      </c>
      <c r="J113" s="42" t="s">
        <v>58</v>
      </c>
      <c r="K113" s="43">
        <f t="shared" si="3"/>
        <v>9703</v>
      </c>
      <c r="L113" s="44">
        <v>391516.05</v>
      </c>
      <c r="M113" s="42" t="s">
        <v>59</v>
      </c>
      <c r="N113" s="42"/>
      <c r="O113" s="38"/>
    </row>
    <row r="114" spans="1:15">
      <c r="A114" s="42" t="s">
        <v>126</v>
      </c>
      <c r="B114" s="42" t="s">
        <v>127</v>
      </c>
      <c r="C114" s="42" t="s">
        <v>240</v>
      </c>
      <c r="D114" s="42" t="s">
        <v>141</v>
      </c>
      <c r="E114" s="42" t="s">
        <v>130</v>
      </c>
      <c r="F114" s="42">
        <v>40.35</v>
      </c>
      <c r="G114" s="42">
        <v>22.565999999999999</v>
      </c>
      <c r="H114" s="42">
        <v>17.784500000000001</v>
      </c>
      <c r="I114" s="42" t="s">
        <v>130</v>
      </c>
      <c r="J114" s="42" t="s">
        <v>58</v>
      </c>
      <c r="K114" s="43">
        <f t="shared" si="3"/>
        <v>9713</v>
      </c>
      <c r="L114" s="44">
        <v>391919.55</v>
      </c>
      <c r="M114" s="42" t="s">
        <v>59</v>
      </c>
      <c r="N114" s="42"/>
      <c r="O114" s="38"/>
    </row>
    <row r="115" spans="1:15">
      <c r="A115" s="42" t="s">
        <v>126</v>
      </c>
      <c r="B115" s="42" t="s">
        <v>127</v>
      </c>
      <c r="C115" s="42" t="s">
        <v>241</v>
      </c>
      <c r="D115" s="42" t="s">
        <v>141</v>
      </c>
      <c r="E115" s="42" t="s">
        <v>130</v>
      </c>
      <c r="F115" s="42">
        <v>40.35</v>
      </c>
      <c r="G115" s="42">
        <v>22.565999999999999</v>
      </c>
      <c r="H115" s="42">
        <v>17.784500000000001</v>
      </c>
      <c r="I115" s="42" t="s">
        <v>130</v>
      </c>
      <c r="J115" s="42" t="s">
        <v>58</v>
      </c>
      <c r="K115" s="43">
        <f t="shared" si="3"/>
        <v>9723</v>
      </c>
      <c r="L115" s="44">
        <v>392323.05</v>
      </c>
      <c r="M115" s="42" t="s">
        <v>59</v>
      </c>
      <c r="N115" s="42"/>
      <c r="O115" s="38"/>
    </row>
    <row r="116" spans="1:15">
      <c r="A116" s="42" t="s">
        <v>126</v>
      </c>
      <c r="B116" s="42" t="s">
        <v>127</v>
      </c>
      <c r="C116" s="42" t="s">
        <v>242</v>
      </c>
      <c r="D116" s="42" t="s">
        <v>141</v>
      </c>
      <c r="E116" s="42" t="s">
        <v>130</v>
      </c>
      <c r="F116" s="42">
        <v>40.21</v>
      </c>
      <c r="G116" s="42">
        <v>22.485600000000002</v>
      </c>
      <c r="H116" s="42">
        <v>17.725300000000001</v>
      </c>
      <c r="I116" s="42" t="s">
        <v>130</v>
      </c>
      <c r="J116" s="42" t="s">
        <v>58</v>
      </c>
      <c r="K116" s="43">
        <f t="shared" si="3"/>
        <v>8903</v>
      </c>
      <c r="L116" s="44">
        <v>357989.63</v>
      </c>
      <c r="M116" s="42" t="s">
        <v>59</v>
      </c>
      <c r="N116" s="42"/>
      <c r="O116" s="38"/>
    </row>
    <row r="117" spans="1:15">
      <c r="A117" s="42" t="s">
        <v>126</v>
      </c>
      <c r="B117" s="42" t="s">
        <v>127</v>
      </c>
      <c r="C117" s="42" t="s">
        <v>243</v>
      </c>
      <c r="D117" s="42" t="s">
        <v>141</v>
      </c>
      <c r="E117" s="42" t="s">
        <v>130</v>
      </c>
      <c r="F117" s="42">
        <v>40.35</v>
      </c>
      <c r="G117" s="42">
        <v>22.565999999999999</v>
      </c>
      <c r="H117" s="42">
        <v>17.784500000000001</v>
      </c>
      <c r="I117" s="42" t="s">
        <v>130</v>
      </c>
      <c r="J117" s="42" t="s">
        <v>58</v>
      </c>
      <c r="K117" s="43">
        <f t="shared" si="3"/>
        <v>9833</v>
      </c>
      <c r="L117" s="44">
        <v>396761.55</v>
      </c>
      <c r="M117" s="42" t="s">
        <v>59</v>
      </c>
      <c r="N117" s="42"/>
      <c r="O117" s="38"/>
    </row>
    <row r="118" spans="1:15">
      <c r="A118" s="42" t="s">
        <v>126</v>
      </c>
      <c r="B118" s="42" t="s">
        <v>127</v>
      </c>
      <c r="C118" s="42" t="s">
        <v>244</v>
      </c>
      <c r="D118" s="42" t="s">
        <v>141</v>
      </c>
      <c r="E118" s="42" t="s">
        <v>130</v>
      </c>
      <c r="F118" s="42">
        <v>40.35</v>
      </c>
      <c r="G118" s="42">
        <v>22.565999999999999</v>
      </c>
      <c r="H118" s="42">
        <v>17.784500000000001</v>
      </c>
      <c r="I118" s="42" t="s">
        <v>130</v>
      </c>
      <c r="J118" s="42" t="s">
        <v>58</v>
      </c>
      <c r="K118" s="43">
        <f t="shared" si="3"/>
        <v>8923</v>
      </c>
      <c r="L118" s="44">
        <v>360043.05</v>
      </c>
      <c r="M118" s="42" t="s">
        <v>59</v>
      </c>
      <c r="N118" s="42"/>
      <c r="O118" s="38"/>
    </row>
    <row r="119" spans="1:15">
      <c r="A119" s="42" t="s">
        <v>126</v>
      </c>
      <c r="B119" s="42" t="s">
        <v>127</v>
      </c>
      <c r="C119" s="42" t="s">
        <v>245</v>
      </c>
      <c r="D119" s="42" t="s">
        <v>141</v>
      </c>
      <c r="E119" s="42" t="s">
        <v>130</v>
      </c>
      <c r="F119" s="42">
        <v>42.44</v>
      </c>
      <c r="G119" s="42">
        <v>23.7666</v>
      </c>
      <c r="H119" s="42">
        <v>18.6693</v>
      </c>
      <c r="I119" s="42" t="s">
        <v>130</v>
      </c>
      <c r="J119" s="42" t="s">
        <v>58</v>
      </c>
      <c r="K119" s="43">
        <f t="shared" si="3"/>
        <v>9643</v>
      </c>
      <c r="L119" s="44">
        <v>409248.92</v>
      </c>
      <c r="M119" s="42" t="s">
        <v>59</v>
      </c>
      <c r="N119" s="42"/>
      <c r="O119" s="38"/>
    </row>
    <row r="120" spans="1:15">
      <c r="A120" s="42" t="s">
        <v>126</v>
      </c>
      <c r="B120" s="42" t="s">
        <v>127</v>
      </c>
      <c r="C120" s="42" t="s">
        <v>246</v>
      </c>
      <c r="D120" s="42" t="s">
        <v>141</v>
      </c>
      <c r="E120" s="42" t="s">
        <v>130</v>
      </c>
      <c r="F120" s="42">
        <v>42.24</v>
      </c>
      <c r="G120" s="42">
        <v>24.317599999999999</v>
      </c>
      <c r="H120" s="42">
        <v>17.920400000000001</v>
      </c>
      <c r="I120" s="42" t="s">
        <v>130</v>
      </c>
      <c r="J120" s="42" t="s">
        <v>58</v>
      </c>
      <c r="K120" s="43">
        <f t="shared" si="3"/>
        <v>8843</v>
      </c>
      <c r="L120" s="44">
        <v>373528.32000000001</v>
      </c>
      <c r="M120" s="42" t="s">
        <v>59</v>
      </c>
      <c r="N120" s="42"/>
      <c r="O120" s="38"/>
    </row>
    <row r="121" spans="1:15">
      <c r="A121" s="42" t="s">
        <v>126</v>
      </c>
      <c r="B121" s="42" t="s">
        <v>127</v>
      </c>
      <c r="C121" s="42" t="s">
        <v>247</v>
      </c>
      <c r="D121" s="42" t="s">
        <v>141</v>
      </c>
      <c r="E121" s="42" t="s">
        <v>130</v>
      </c>
      <c r="F121" s="42">
        <v>42.44</v>
      </c>
      <c r="G121" s="42">
        <v>23.7666</v>
      </c>
      <c r="H121" s="42">
        <v>18.669699999999999</v>
      </c>
      <c r="I121" s="42" t="s">
        <v>130</v>
      </c>
      <c r="J121" s="42" t="s">
        <v>58</v>
      </c>
      <c r="K121" s="43">
        <f t="shared" si="3"/>
        <v>9733.0000000000018</v>
      </c>
      <c r="L121" s="44">
        <v>413068.52</v>
      </c>
      <c r="M121" s="42" t="s">
        <v>59</v>
      </c>
      <c r="N121" s="42"/>
      <c r="O121" s="38"/>
    </row>
    <row r="122" spans="1:15">
      <c r="A122" s="42" t="s">
        <v>126</v>
      </c>
      <c r="B122" s="42" t="s">
        <v>127</v>
      </c>
      <c r="C122" s="42" t="s">
        <v>248</v>
      </c>
      <c r="D122" s="42" t="s">
        <v>141</v>
      </c>
      <c r="E122" s="42" t="s">
        <v>130</v>
      </c>
      <c r="F122" s="42">
        <v>42.44</v>
      </c>
      <c r="G122" s="42">
        <v>23.7666</v>
      </c>
      <c r="H122" s="42">
        <v>18.669699999999999</v>
      </c>
      <c r="I122" s="42" t="s">
        <v>130</v>
      </c>
      <c r="J122" s="42" t="s">
        <v>58</v>
      </c>
      <c r="K122" s="43">
        <f t="shared" si="3"/>
        <v>8743</v>
      </c>
      <c r="L122" s="44">
        <v>371052.92</v>
      </c>
      <c r="M122" s="42" t="s">
        <v>59</v>
      </c>
      <c r="N122" s="42"/>
      <c r="O122" s="38"/>
    </row>
    <row r="123" spans="1:15">
      <c r="A123" s="42" t="s">
        <v>126</v>
      </c>
      <c r="B123" s="42" t="s">
        <v>127</v>
      </c>
      <c r="C123" s="42" t="s">
        <v>249</v>
      </c>
      <c r="D123" s="42" t="s">
        <v>141</v>
      </c>
      <c r="E123" s="42" t="s">
        <v>130</v>
      </c>
      <c r="F123" s="42">
        <v>40.35</v>
      </c>
      <c r="G123" s="42">
        <v>22.565999999999999</v>
      </c>
      <c r="H123" s="42">
        <v>17.7849</v>
      </c>
      <c r="I123" s="42" t="s">
        <v>130</v>
      </c>
      <c r="J123" s="42" t="s">
        <v>58</v>
      </c>
      <c r="K123" s="43">
        <f t="shared" si="3"/>
        <v>9843</v>
      </c>
      <c r="L123" s="44">
        <v>397165.05</v>
      </c>
      <c r="M123" s="42" t="s">
        <v>59</v>
      </c>
      <c r="N123" s="42"/>
      <c r="O123" s="38"/>
    </row>
    <row r="124" spans="1:15">
      <c r="A124" s="42" t="s">
        <v>126</v>
      </c>
      <c r="B124" s="42" t="s">
        <v>127</v>
      </c>
      <c r="C124" s="42" t="s">
        <v>250</v>
      </c>
      <c r="D124" s="42" t="s">
        <v>141</v>
      </c>
      <c r="E124" s="42" t="s">
        <v>130</v>
      </c>
      <c r="F124" s="42">
        <v>40.35</v>
      </c>
      <c r="G124" s="42">
        <v>22.565999999999999</v>
      </c>
      <c r="H124" s="42">
        <v>17.7849</v>
      </c>
      <c r="I124" s="42" t="s">
        <v>130</v>
      </c>
      <c r="J124" s="42" t="s">
        <v>58</v>
      </c>
      <c r="K124" s="43">
        <f t="shared" si="3"/>
        <v>8963</v>
      </c>
      <c r="L124" s="44">
        <v>361657.05</v>
      </c>
      <c r="M124" s="42" t="s">
        <v>59</v>
      </c>
      <c r="N124" s="42"/>
      <c r="O124" s="38"/>
    </row>
    <row r="125" spans="1:15">
      <c r="A125" s="42" t="s">
        <v>126</v>
      </c>
      <c r="B125" s="42" t="s">
        <v>127</v>
      </c>
      <c r="C125" s="42" t="s">
        <v>251</v>
      </c>
      <c r="D125" s="42" t="s">
        <v>141</v>
      </c>
      <c r="E125" s="42" t="s">
        <v>130</v>
      </c>
      <c r="F125" s="42">
        <v>40.35</v>
      </c>
      <c r="G125" s="42">
        <v>22.565999999999999</v>
      </c>
      <c r="H125" s="42">
        <v>17.7849</v>
      </c>
      <c r="I125" s="42" t="s">
        <v>130</v>
      </c>
      <c r="J125" s="42" t="s">
        <v>58</v>
      </c>
      <c r="K125" s="43">
        <f t="shared" si="3"/>
        <v>9853</v>
      </c>
      <c r="L125" s="44">
        <v>397568.55</v>
      </c>
      <c r="M125" s="42" t="s">
        <v>59</v>
      </c>
      <c r="N125" s="42"/>
      <c r="O125" s="38"/>
    </row>
    <row r="126" spans="1:15">
      <c r="A126" s="42" t="s">
        <v>126</v>
      </c>
      <c r="B126" s="42" t="s">
        <v>127</v>
      </c>
      <c r="C126" s="42" t="s">
        <v>252</v>
      </c>
      <c r="D126" s="42" t="s">
        <v>141</v>
      </c>
      <c r="E126" s="42" t="s">
        <v>130</v>
      </c>
      <c r="F126" s="42">
        <v>40.35</v>
      </c>
      <c r="G126" s="42">
        <v>22.565999999999999</v>
      </c>
      <c r="H126" s="42">
        <v>17.7849</v>
      </c>
      <c r="I126" s="42" t="s">
        <v>130</v>
      </c>
      <c r="J126" s="42" t="s">
        <v>58</v>
      </c>
      <c r="K126" s="43">
        <f t="shared" si="3"/>
        <v>9863</v>
      </c>
      <c r="L126" s="44">
        <v>397972.05</v>
      </c>
      <c r="M126" s="42" t="s">
        <v>59</v>
      </c>
      <c r="N126" s="42"/>
      <c r="O126" s="38"/>
    </row>
    <row r="127" spans="1:15">
      <c r="A127" s="42" t="s">
        <v>126</v>
      </c>
      <c r="B127" s="42" t="s">
        <v>127</v>
      </c>
      <c r="C127" s="42" t="s">
        <v>253</v>
      </c>
      <c r="D127" s="42" t="s">
        <v>141</v>
      </c>
      <c r="E127" s="42" t="s">
        <v>130</v>
      </c>
      <c r="F127" s="42">
        <v>40.35</v>
      </c>
      <c r="G127" s="42">
        <v>22.565999999999999</v>
      </c>
      <c r="H127" s="42">
        <v>17.7849</v>
      </c>
      <c r="I127" s="42" t="s">
        <v>130</v>
      </c>
      <c r="J127" s="42" t="s">
        <v>58</v>
      </c>
      <c r="K127" s="43">
        <f t="shared" si="3"/>
        <v>9873</v>
      </c>
      <c r="L127" s="44">
        <v>398375.55</v>
      </c>
      <c r="M127" s="42" t="s">
        <v>59</v>
      </c>
      <c r="N127" s="42"/>
      <c r="O127" s="38"/>
    </row>
    <row r="128" spans="1:15">
      <c r="A128" s="42" t="s">
        <v>126</v>
      </c>
      <c r="B128" s="42" t="s">
        <v>127</v>
      </c>
      <c r="C128" s="42" t="s">
        <v>254</v>
      </c>
      <c r="D128" s="42" t="s">
        <v>141</v>
      </c>
      <c r="E128" s="42" t="s">
        <v>130</v>
      </c>
      <c r="F128" s="42">
        <v>58.63</v>
      </c>
      <c r="G128" s="42">
        <v>33.756599999999999</v>
      </c>
      <c r="H128" s="42">
        <v>24.876899999999999</v>
      </c>
      <c r="I128" s="42" t="s">
        <v>130</v>
      </c>
      <c r="J128" s="42" t="s">
        <v>58</v>
      </c>
      <c r="K128" s="43">
        <f t="shared" si="3"/>
        <v>8132.9999999999991</v>
      </c>
      <c r="L128" s="44">
        <v>476837.79</v>
      </c>
      <c r="M128" s="42" t="s">
        <v>59</v>
      </c>
      <c r="N128" s="42"/>
      <c r="O128" s="38"/>
    </row>
    <row r="129" spans="1:15">
      <c r="A129" s="42" t="s">
        <v>126</v>
      </c>
      <c r="B129" s="42" t="s">
        <v>127</v>
      </c>
      <c r="C129" s="42" t="s">
        <v>255</v>
      </c>
      <c r="D129" s="42" t="s">
        <v>141</v>
      </c>
      <c r="E129" s="42" t="s">
        <v>130</v>
      </c>
      <c r="F129" s="42">
        <v>40.35</v>
      </c>
      <c r="G129" s="42">
        <v>22.565999999999999</v>
      </c>
      <c r="H129" s="42">
        <v>17.7849</v>
      </c>
      <c r="I129" s="42" t="s">
        <v>130</v>
      </c>
      <c r="J129" s="42" t="s">
        <v>58</v>
      </c>
      <c r="K129" s="43">
        <f t="shared" si="3"/>
        <v>9783</v>
      </c>
      <c r="L129" s="44">
        <v>394744.05</v>
      </c>
      <c r="M129" s="42" t="s">
        <v>59</v>
      </c>
      <c r="N129" s="42"/>
      <c r="O129" s="38"/>
    </row>
    <row r="130" spans="1:15">
      <c r="A130" s="42" t="s">
        <v>126</v>
      </c>
      <c r="B130" s="42" t="s">
        <v>127</v>
      </c>
      <c r="C130" s="42" t="s">
        <v>256</v>
      </c>
      <c r="D130" s="42" t="s">
        <v>141</v>
      </c>
      <c r="E130" s="42" t="s">
        <v>130</v>
      </c>
      <c r="F130" s="42">
        <v>40.35</v>
      </c>
      <c r="G130" s="42">
        <v>22.565999999999999</v>
      </c>
      <c r="H130" s="42">
        <v>17.7849</v>
      </c>
      <c r="I130" s="42" t="s">
        <v>130</v>
      </c>
      <c r="J130" s="42" t="s">
        <v>58</v>
      </c>
      <c r="K130" s="43">
        <f t="shared" si="3"/>
        <v>9793</v>
      </c>
      <c r="L130" s="44">
        <v>395147.55</v>
      </c>
      <c r="M130" s="42" t="s">
        <v>59</v>
      </c>
      <c r="N130" s="42"/>
      <c r="O130" s="38"/>
    </row>
    <row r="131" spans="1:15">
      <c r="A131" s="42" t="s">
        <v>126</v>
      </c>
      <c r="B131" s="42" t="s">
        <v>127</v>
      </c>
      <c r="C131" s="42" t="s">
        <v>257</v>
      </c>
      <c r="D131" s="42" t="s">
        <v>141</v>
      </c>
      <c r="E131" s="42" t="s">
        <v>130</v>
      </c>
      <c r="F131" s="42">
        <v>40.35</v>
      </c>
      <c r="G131" s="42">
        <v>22.565999999999999</v>
      </c>
      <c r="H131" s="42">
        <v>17.7849</v>
      </c>
      <c r="I131" s="42" t="s">
        <v>130</v>
      </c>
      <c r="J131" s="42" t="s">
        <v>58</v>
      </c>
      <c r="K131" s="43">
        <f t="shared" si="3"/>
        <v>9803</v>
      </c>
      <c r="L131" s="44">
        <v>395551.05</v>
      </c>
      <c r="M131" s="42" t="s">
        <v>59</v>
      </c>
      <c r="N131" s="42"/>
      <c r="O131" s="38"/>
    </row>
    <row r="132" spans="1:15">
      <c r="A132" s="42" t="s">
        <v>126</v>
      </c>
      <c r="B132" s="42" t="s">
        <v>127</v>
      </c>
      <c r="C132" s="42" t="s">
        <v>258</v>
      </c>
      <c r="D132" s="42" t="s">
        <v>141</v>
      </c>
      <c r="E132" s="42" t="s">
        <v>130</v>
      </c>
      <c r="F132" s="42">
        <v>40.35</v>
      </c>
      <c r="G132" s="42">
        <v>22.565999999999999</v>
      </c>
      <c r="H132" s="42">
        <v>17.7849</v>
      </c>
      <c r="I132" s="42" t="s">
        <v>130</v>
      </c>
      <c r="J132" s="42" t="s">
        <v>58</v>
      </c>
      <c r="K132" s="43">
        <f t="shared" si="3"/>
        <v>9813</v>
      </c>
      <c r="L132" s="44">
        <v>395954.55</v>
      </c>
      <c r="M132" s="42" t="s">
        <v>59</v>
      </c>
      <c r="N132" s="42"/>
      <c r="O132" s="38"/>
    </row>
    <row r="133" spans="1:15">
      <c r="A133" s="42" t="s">
        <v>126</v>
      </c>
      <c r="B133" s="42" t="s">
        <v>127</v>
      </c>
      <c r="C133" s="42" t="s">
        <v>259</v>
      </c>
      <c r="D133" s="42" t="s">
        <v>141</v>
      </c>
      <c r="E133" s="42" t="s">
        <v>130</v>
      </c>
      <c r="F133" s="42">
        <v>40.35</v>
      </c>
      <c r="G133" s="42">
        <v>22.565999999999999</v>
      </c>
      <c r="H133" s="42">
        <v>17.7849</v>
      </c>
      <c r="I133" s="42" t="s">
        <v>130</v>
      </c>
      <c r="J133" s="42" t="s">
        <v>58</v>
      </c>
      <c r="K133" s="43">
        <f t="shared" si="3"/>
        <v>9823</v>
      </c>
      <c r="L133" s="44">
        <v>396358.05</v>
      </c>
      <c r="M133" s="42" t="s">
        <v>59</v>
      </c>
      <c r="N133" s="42"/>
      <c r="O133" s="38"/>
    </row>
    <row r="134" spans="1:15">
      <c r="A134" s="42" t="s">
        <v>126</v>
      </c>
      <c r="B134" s="42" t="s">
        <v>127</v>
      </c>
      <c r="C134" s="42" t="s">
        <v>260</v>
      </c>
      <c r="D134" s="42" t="s">
        <v>141</v>
      </c>
      <c r="E134" s="42" t="s">
        <v>130</v>
      </c>
      <c r="F134" s="42">
        <v>40.21</v>
      </c>
      <c r="G134" s="42">
        <v>22.485600000000002</v>
      </c>
      <c r="H134" s="42">
        <v>17.7257</v>
      </c>
      <c r="I134" s="42" t="s">
        <v>130</v>
      </c>
      <c r="J134" s="42" t="s">
        <v>58</v>
      </c>
      <c r="K134" s="43">
        <f t="shared" ref="K134:K157" si="4">L134/F134</f>
        <v>9003</v>
      </c>
      <c r="L134" s="44">
        <v>362010.63</v>
      </c>
      <c r="M134" s="42" t="s">
        <v>59</v>
      </c>
      <c r="N134" s="42"/>
      <c r="O134" s="38"/>
    </row>
    <row r="135" spans="1:15">
      <c r="A135" s="42" t="s">
        <v>126</v>
      </c>
      <c r="B135" s="42" t="s">
        <v>127</v>
      </c>
      <c r="C135" s="42" t="s">
        <v>261</v>
      </c>
      <c r="D135" s="42" t="s">
        <v>141</v>
      </c>
      <c r="E135" s="42" t="s">
        <v>130</v>
      </c>
      <c r="F135" s="42">
        <v>40.35</v>
      </c>
      <c r="G135" s="42">
        <v>22.565999999999999</v>
      </c>
      <c r="H135" s="42">
        <v>17.7849</v>
      </c>
      <c r="I135" s="42" t="s">
        <v>130</v>
      </c>
      <c r="J135" s="42" t="s">
        <v>58</v>
      </c>
      <c r="K135" s="43">
        <f t="shared" si="4"/>
        <v>9933</v>
      </c>
      <c r="L135" s="44">
        <v>400796.55</v>
      </c>
      <c r="M135" s="42" t="s">
        <v>59</v>
      </c>
      <c r="N135" s="42"/>
      <c r="O135" s="38"/>
    </row>
    <row r="136" spans="1:15">
      <c r="A136" s="42" t="s">
        <v>126</v>
      </c>
      <c r="B136" s="42" t="s">
        <v>127</v>
      </c>
      <c r="C136" s="42" t="s">
        <v>262</v>
      </c>
      <c r="D136" s="42" t="s">
        <v>141</v>
      </c>
      <c r="E136" s="42" t="s">
        <v>130</v>
      </c>
      <c r="F136" s="42">
        <v>40.35</v>
      </c>
      <c r="G136" s="42">
        <v>22.565999999999999</v>
      </c>
      <c r="H136" s="42">
        <v>17.7849</v>
      </c>
      <c r="I136" s="42" t="s">
        <v>130</v>
      </c>
      <c r="J136" s="42" t="s">
        <v>58</v>
      </c>
      <c r="K136" s="43">
        <f t="shared" si="4"/>
        <v>9023</v>
      </c>
      <c r="L136" s="44">
        <v>364078.05</v>
      </c>
      <c r="M136" s="42" t="s">
        <v>59</v>
      </c>
      <c r="N136" s="42"/>
      <c r="O136" s="38"/>
    </row>
    <row r="137" spans="1:15">
      <c r="A137" s="42" t="s">
        <v>126</v>
      </c>
      <c r="B137" s="42" t="s">
        <v>127</v>
      </c>
      <c r="C137" s="42" t="s">
        <v>263</v>
      </c>
      <c r="D137" s="42" t="s">
        <v>141</v>
      </c>
      <c r="E137" s="42" t="s">
        <v>130</v>
      </c>
      <c r="F137" s="42">
        <v>42.44</v>
      </c>
      <c r="G137" s="42">
        <v>23.7666</v>
      </c>
      <c r="H137" s="42">
        <v>18.669699999999999</v>
      </c>
      <c r="I137" s="42" t="s">
        <v>130</v>
      </c>
      <c r="J137" s="42" t="s">
        <v>58</v>
      </c>
      <c r="K137" s="43">
        <f t="shared" si="4"/>
        <v>9743</v>
      </c>
      <c r="L137" s="44">
        <v>413492.92</v>
      </c>
      <c r="M137" s="42" t="s">
        <v>59</v>
      </c>
      <c r="N137" s="42"/>
      <c r="O137" s="38"/>
    </row>
    <row r="138" spans="1:15">
      <c r="A138" s="42" t="s">
        <v>126</v>
      </c>
      <c r="B138" s="42" t="s">
        <v>127</v>
      </c>
      <c r="C138" s="42" t="s">
        <v>264</v>
      </c>
      <c r="D138" s="42" t="s">
        <v>141</v>
      </c>
      <c r="E138" s="42" t="s">
        <v>130</v>
      </c>
      <c r="F138" s="42">
        <v>42.24</v>
      </c>
      <c r="G138" s="42">
        <v>24.317599999999999</v>
      </c>
      <c r="H138" s="42">
        <v>17.9208</v>
      </c>
      <c r="I138" s="42" t="s">
        <v>130</v>
      </c>
      <c r="J138" s="42" t="s">
        <v>58</v>
      </c>
      <c r="K138" s="43">
        <f t="shared" si="4"/>
        <v>8943</v>
      </c>
      <c r="L138" s="44">
        <v>377752.32000000001</v>
      </c>
      <c r="M138" s="42" t="s">
        <v>59</v>
      </c>
      <c r="N138" s="42"/>
      <c r="O138" s="38"/>
    </row>
    <row r="139" spans="1:15">
      <c r="A139" s="42" t="s">
        <v>126</v>
      </c>
      <c r="B139" s="42" t="s">
        <v>127</v>
      </c>
      <c r="C139" s="42" t="s">
        <v>265</v>
      </c>
      <c r="D139" s="42" t="s">
        <v>141</v>
      </c>
      <c r="E139" s="42" t="s">
        <v>130</v>
      </c>
      <c r="F139" s="42">
        <v>42.44</v>
      </c>
      <c r="G139" s="42">
        <v>23.7666</v>
      </c>
      <c r="H139" s="42">
        <v>18.6693</v>
      </c>
      <c r="I139" s="42" t="s">
        <v>130</v>
      </c>
      <c r="J139" s="42" t="s">
        <v>58</v>
      </c>
      <c r="K139" s="43">
        <f t="shared" si="4"/>
        <v>8933.0000000000018</v>
      </c>
      <c r="L139" s="44">
        <v>379116.52</v>
      </c>
      <c r="M139" s="42" t="s">
        <v>59</v>
      </c>
      <c r="N139" s="42"/>
      <c r="O139" s="38"/>
    </row>
    <row r="140" spans="1:15">
      <c r="A140" s="42" t="s">
        <v>126</v>
      </c>
      <c r="B140" s="42" t="s">
        <v>127</v>
      </c>
      <c r="C140" s="42" t="s">
        <v>266</v>
      </c>
      <c r="D140" s="42" t="s">
        <v>141</v>
      </c>
      <c r="E140" s="42" t="s">
        <v>130</v>
      </c>
      <c r="F140" s="42">
        <v>42.44</v>
      </c>
      <c r="G140" s="42">
        <v>23.7666</v>
      </c>
      <c r="H140" s="42">
        <v>18.6693</v>
      </c>
      <c r="I140" s="42" t="s">
        <v>130</v>
      </c>
      <c r="J140" s="42" t="s">
        <v>58</v>
      </c>
      <c r="K140" s="43">
        <f t="shared" si="4"/>
        <v>7943</v>
      </c>
      <c r="L140" s="44">
        <v>337100.92</v>
      </c>
      <c r="M140" s="42" t="s">
        <v>59</v>
      </c>
      <c r="N140" s="42"/>
      <c r="O140" s="38"/>
    </row>
    <row r="141" spans="1:15">
      <c r="A141" s="42" t="s">
        <v>126</v>
      </c>
      <c r="B141" s="42" t="s">
        <v>127</v>
      </c>
      <c r="C141" s="42" t="s">
        <v>267</v>
      </c>
      <c r="D141" s="42" t="s">
        <v>141</v>
      </c>
      <c r="E141" s="42" t="s">
        <v>130</v>
      </c>
      <c r="F141" s="42">
        <v>40.35</v>
      </c>
      <c r="G141" s="42">
        <v>22.565999999999999</v>
      </c>
      <c r="H141" s="42">
        <v>17.784500000000001</v>
      </c>
      <c r="I141" s="42" t="s">
        <v>130</v>
      </c>
      <c r="J141" s="42" t="s">
        <v>58</v>
      </c>
      <c r="K141" s="43">
        <f t="shared" si="4"/>
        <v>9043</v>
      </c>
      <c r="L141" s="44">
        <v>364885.05</v>
      </c>
      <c r="M141" s="42" t="s">
        <v>59</v>
      </c>
      <c r="N141" s="42"/>
      <c r="O141" s="38"/>
    </row>
    <row r="142" spans="1:15">
      <c r="A142" s="42" t="s">
        <v>126</v>
      </c>
      <c r="B142" s="42" t="s">
        <v>127</v>
      </c>
      <c r="C142" s="42" t="s">
        <v>268</v>
      </c>
      <c r="D142" s="42" t="s">
        <v>141</v>
      </c>
      <c r="E142" s="42" t="s">
        <v>130</v>
      </c>
      <c r="F142" s="42">
        <v>40.35</v>
      </c>
      <c r="G142" s="42">
        <v>22.565999999999999</v>
      </c>
      <c r="H142" s="42">
        <v>17.784500000000001</v>
      </c>
      <c r="I142" s="42" t="s">
        <v>130</v>
      </c>
      <c r="J142" s="42" t="s">
        <v>58</v>
      </c>
      <c r="K142" s="43">
        <f t="shared" si="4"/>
        <v>8162.9999999999991</v>
      </c>
      <c r="L142" s="44">
        <v>329377.05</v>
      </c>
      <c r="M142" s="42" t="s">
        <v>59</v>
      </c>
      <c r="N142" s="42"/>
      <c r="O142" s="38"/>
    </row>
    <row r="143" spans="1:15">
      <c r="A143" s="42" t="s">
        <v>126</v>
      </c>
      <c r="B143" s="42" t="s">
        <v>127</v>
      </c>
      <c r="C143" s="42" t="s">
        <v>269</v>
      </c>
      <c r="D143" s="42" t="s">
        <v>141</v>
      </c>
      <c r="E143" s="42" t="s">
        <v>130</v>
      </c>
      <c r="F143" s="42">
        <v>40.35</v>
      </c>
      <c r="G143" s="42">
        <v>22.565999999999999</v>
      </c>
      <c r="H143" s="42">
        <v>17.784500000000001</v>
      </c>
      <c r="I143" s="42" t="s">
        <v>130</v>
      </c>
      <c r="J143" s="42" t="s">
        <v>58</v>
      </c>
      <c r="K143" s="43">
        <f t="shared" si="4"/>
        <v>9053</v>
      </c>
      <c r="L143" s="44">
        <v>365288.55</v>
      </c>
      <c r="M143" s="42" t="s">
        <v>59</v>
      </c>
      <c r="N143" s="42"/>
      <c r="O143" s="38"/>
    </row>
    <row r="144" spans="1:15">
      <c r="A144" s="42" t="s">
        <v>126</v>
      </c>
      <c r="B144" s="42" t="s">
        <v>127</v>
      </c>
      <c r="C144" s="42" t="s">
        <v>270</v>
      </c>
      <c r="D144" s="42" t="s">
        <v>141</v>
      </c>
      <c r="E144" s="42" t="s">
        <v>130</v>
      </c>
      <c r="F144" s="42">
        <v>40.35</v>
      </c>
      <c r="G144" s="42">
        <v>22.565999999999999</v>
      </c>
      <c r="H144" s="42">
        <v>17.784500000000001</v>
      </c>
      <c r="I144" s="42" t="s">
        <v>130</v>
      </c>
      <c r="J144" s="42" t="s">
        <v>58</v>
      </c>
      <c r="K144" s="43">
        <f t="shared" si="4"/>
        <v>9063</v>
      </c>
      <c r="L144" s="44">
        <v>365692.05</v>
      </c>
      <c r="M144" s="42" t="s">
        <v>59</v>
      </c>
      <c r="N144" s="42"/>
      <c r="O144" s="38"/>
    </row>
    <row r="145" spans="1:15">
      <c r="A145" s="42" t="s">
        <v>126</v>
      </c>
      <c r="B145" s="42" t="s">
        <v>127</v>
      </c>
      <c r="C145" s="42" t="s">
        <v>271</v>
      </c>
      <c r="D145" s="42" t="s">
        <v>141</v>
      </c>
      <c r="E145" s="42" t="s">
        <v>130</v>
      </c>
      <c r="F145" s="42">
        <v>40.35</v>
      </c>
      <c r="G145" s="42">
        <v>22.565999999999999</v>
      </c>
      <c r="H145" s="42">
        <v>17.784500000000001</v>
      </c>
      <c r="I145" s="42" t="s">
        <v>130</v>
      </c>
      <c r="J145" s="42" t="s">
        <v>58</v>
      </c>
      <c r="K145" s="43">
        <f t="shared" si="4"/>
        <v>9073</v>
      </c>
      <c r="L145" s="44">
        <v>366095.55</v>
      </c>
      <c r="M145" s="42" t="s">
        <v>59</v>
      </c>
      <c r="N145" s="42"/>
      <c r="O145" s="38"/>
    </row>
    <row r="146" spans="1:15">
      <c r="A146" s="42" t="s">
        <v>126</v>
      </c>
      <c r="B146" s="42" t="s">
        <v>127</v>
      </c>
      <c r="C146" s="42" t="s">
        <v>272</v>
      </c>
      <c r="D146" s="42" t="s">
        <v>141</v>
      </c>
      <c r="E146" s="42" t="s">
        <v>130</v>
      </c>
      <c r="F146" s="42">
        <v>58.63</v>
      </c>
      <c r="G146" s="42">
        <v>33.756599999999999</v>
      </c>
      <c r="H146" s="42">
        <v>24.876300000000001</v>
      </c>
      <c r="I146" s="42" t="s">
        <v>130</v>
      </c>
      <c r="J146" s="42" t="s">
        <v>58</v>
      </c>
      <c r="K146" s="43">
        <f t="shared" si="4"/>
        <v>7332.9999999999991</v>
      </c>
      <c r="L146" s="44">
        <v>429933.79</v>
      </c>
      <c r="M146" s="42" t="s">
        <v>59</v>
      </c>
      <c r="N146" s="42"/>
      <c r="O146" s="38"/>
    </row>
    <row r="147" spans="1:15">
      <c r="A147" s="42" t="s">
        <v>126</v>
      </c>
      <c r="B147" s="42" t="s">
        <v>127</v>
      </c>
      <c r="C147" s="42" t="s">
        <v>273</v>
      </c>
      <c r="D147" s="42" t="s">
        <v>141</v>
      </c>
      <c r="E147" s="42" t="s">
        <v>130</v>
      </c>
      <c r="F147" s="42">
        <v>40.35</v>
      </c>
      <c r="G147" s="42">
        <v>22.565999999999999</v>
      </c>
      <c r="H147" s="42">
        <v>17.784500000000001</v>
      </c>
      <c r="I147" s="42" t="s">
        <v>130</v>
      </c>
      <c r="J147" s="42" t="s">
        <v>58</v>
      </c>
      <c r="K147" s="43">
        <f t="shared" si="4"/>
        <v>8983</v>
      </c>
      <c r="L147" s="44">
        <v>362464.05</v>
      </c>
      <c r="M147" s="42" t="s">
        <v>59</v>
      </c>
      <c r="N147" s="42"/>
      <c r="O147" s="38"/>
    </row>
    <row r="148" spans="1:15">
      <c r="A148" s="42" t="s">
        <v>126</v>
      </c>
      <c r="B148" s="42" t="s">
        <v>127</v>
      </c>
      <c r="C148" s="42" t="s">
        <v>274</v>
      </c>
      <c r="D148" s="42" t="s">
        <v>141</v>
      </c>
      <c r="E148" s="42" t="s">
        <v>130</v>
      </c>
      <c r="F148" s="42">
        <v>40.35</v>
      </c>
      <c r="G148" s="42">
        <v>22.565999999999999</v>
      </c>
      <c r="H148" s="42">
        <v>17.784500000000001</v>
      </c>
      <c r="I148" s="42" t="s">
        <v>130</v>
      </c>
      <c r="J148" s="42" t="s">
        <v>58</v>
      </c>
      <c r="K148" s="43">
        <f t="shared" si="4"/>
        <v>8993</v>
      </c>
      <c r="L148" s="44">
        <v>362867.55</v>
      </c>
      <c r="M148" s="42" t="s">
        <v>59</v>
      </c>
      <c r="N148" s="42"/>
      <c r="O148" s="38"/>
    </row>
    <row r="149" spans="1:15">
      <c r="A149" s="42" t="s">
        <v>126</v>
      </c>
      <c r="B149" s="42" t="s">
        <v>127</v>
      </c>
      <c r="C149" s="42" t="s">
        <v>275</v>
      </c>
      <c r="D149" s="42" t="s">
        <v>141</v>
      </c>
      <c r="E149" s="42" t="s">
        <v>130</v>
      </c>
      <c r="F149" s="42">
        <v>40.35</v>
      </c>
      <c r="G149" s="42">
        <v>22.565999999999999</v>
      </c>
      <c r="H149" s="42">
        <v>17.784500000000001</v>
      </c>
      <c r="I149" s="42" t="s">
        <v>130</v>
      </c>
      <c r="J149" s="42" t="s">
        <v>58</v>
      </c>
      <c r="K149" s="43">
        <f t="shared" si="4"/>
        <v>9003</v>
      </c>
      <c r="L149" s="44">
        <v>363271.05</v>
      </c>
      <c r="M149" s="42" t="s">
        <v>59</v>
      </c>
      <c r="N149" s="42"/>
      <c r="O149" s="38"/>
    </row>
    <row r="150" spans="1:15">
      <c r="A150" s="42" t="s">
        <v>126</v>
      </c>
      <c r="B150" s="42" t="s">
        <v>127</v>
      </c>
      <c r="C150" s="42" t="s">
        <v>276</v>
      </c>
      <c r="D150" s="42" t="s">
        <v>141</v>
      </c>
      <c r="E150" s="42" t="s">
        <v>130</v>
      </c>
      <c r="F150" s="42">
        <v>40.35</v>
      </c>
      <c r="G150" s="42">
        <v>22.565999999999999</v>
      </c>
      <c r="H150" s="42">
        <v>17.784500000000001</v>
      </c>
      <c r="I150" s="42" t="s">
        <v>130</v>
      </c>
      <c r="J150" s="42" t="s">
        <v>58</v>
      </c>
      <c r="K150" s="43">
        <f t="shared" si="4"/>
        <v>9013</v>
      </c>
      <c r="L150" s="44">
        <v>363674.55</v>
      </c>
      <c r="M150" s="42" t="s">
        <v>59</v>
      </c>
      <c r="N150" s="42"/>
      <c r="O150" s="38"/>
    </row>
    <row r="151" spans="1:15">
      <c r="A151" s="42" t="s">
        <v>126</v>
      </c>
      <c r="B151" s="42" t="s">
        <v>127</v>
      </c>
      <c r="C151" s="42" t="s">
        <v>277</v>
      </c>
      <c r="D151" s="42" t="s">
        <v>141</v>
      </c>
      <c r="E151" s="42" t="s">
        <v>130</v>
      </c>
      <c r="F151" s="42">
        <v>40.35</v>
      </c>
      <c r="G151" s="42">
        <v>22.565999999999999</v>
      </c>
      <c r="H151" s="42">
        <v>17.784500000000001</v>
      </c>
      <c r="I151" s="42" t="s">
        <v>130</v>
      </c>
      <c r="J151" s="42" t="s">
        <v>58</v>
      </c>
      <c r="K151" s="43">
        <f t="shared" si="4"/>
        <v>9023</v>
      </c>
      <c r="L151" s="44">
        <v>364078.05</v>
      </c>
      <c r="M151" s="42" t="s">
        <v>59</v>
      </c>
      <c r="N151" s="42"/>
      <c r="O151" s="38"/>
    </row>
    <row r="152" spans="1:15">
      <c r="A152" s="42" t="s">
        <v>126</v>
      </c>
      <c r="B152" s="42" t="s">
        <v>127</v>
      </c>
      <c r="C152" s="42" t="s">
        <v>278</v>
      </c>
      <c r="D152" s="42" t="s">
        <v>141</v>
      </c>
      <c r="E152" s="42" t="s">
        <v>130</v>
      </c>
      <c r="F152" s="42">
        <v>40.21</v>
      </c>
      <c r="G152" s="42">
        <v>22.485600000000002</v>
      </c>
      <c r="H152" s="42">
        <v>17.725300000000001</v>
      </c>
      <c r="I152" s="42" t="s">
        <v>130</v>
      </c>
      <c r="J152" s="42" t="s">
        <v>58</v>
      </c>
      <c r="K152" s="43">
        <f t="shared" si="4"/>
        <v>8203</v>
      </c>
      <c r="L152" s="44">
        <v>329842.63</v>
      </c>
      <c r="M152" s="42" t="s">
        <v>59</v>
      </c>
      <c r="N152" s="42"/>
      <c r="O152" s="38"/>
    </row>
    <row r="153" spans="1:15">
      <c r="A153" s="42" t="s">
        <v>126</v>
      </c>
      <c r="B153" s="42" t="s">
        <v>127</v>
      </c>
      <c r="C153" s="42" t="s">
        <v>279</v>
      </c>
      <c r="D153" s="42" t="s">
        <v>141</v>
      </c>
      <c r="E153" s="42" t="s">
        <v>130</v>
      </c>
      <c r="F153" s="42">
        <v>40.35</v>
      </c>
      <c r="G153" s="42">
        <v>22.565999999999999</v>
      </c>
      <c r="H153" s="42">
        <v>17.784500000000001</v>
      </c>
      <c r="I153" s="42" t="s">
        <v>130</v>
      </c>
      <c r="J153" s="42" t="s">
        <v>58</v>
      </c>
      <c r="K153" s="43">
        <f t="shared" si="4"/>
        <v>9133</v>
      </c>
      <c r="L153" s="44">
        <v>368516.55</v>
      </c>
      <c r="M153" s="42" t="s">
        <v>59</v>
      </c>
      <c r="N153" s="42"/>
      <c r="O153" s="38"/>
    </row>
    <row r="154" spans="1:15">
      <c r="A154" s="42" t="s">
        <v>126</v>
      </c>
      <c r="B154" s="42" t="s">
        <v>127</v>
      </c>
      <c r="C154" s="42" t="s">
        <v>280</v>
      </c>
      <c r="D154" s="42" t="s">
        <v>141</v>
      </c>
      <c r="E154" s="42" t="s">
        <v>130</v>
      </c>
      <c r="F154" s="42">
        <v>40.35</v>
      </c>
      <c r="G154" s="42">
        <v>22.565999999999999</v>
      </c>
      <c r="H154" s="42">
        <v>17.784500000000001</v>
      </c>
      <c r="I154" s="42" t="s">
        <v>130</v>
      </c>
      <c r="J154" s="42" t="s">
        <v>58</v>
      </c>
      <c r="K154" s="43">
        <f t="shared" si="4"/>
        <v>8223</v>
      </c>
      <c r="L154" s="44">
        <v>331798.05</v>
      </c>
      <c r="M154" s="42" t="s">
        <v>59</v>
      </c>
      <c r="N154" s="42"/>
      <c r="O154" s="38"/>
    </row>
    <row r="155" spans="1:15">
      <c r="A155" s="42" t="s">
        <v>126</v>
      </c>
      <c r="B155" s="42" t="s">
        <v>127</v>
      </c>
      <c r="C155" s="42" t="s">
        <v>281</v>
      </c>
      <c r="D155" s="42" t="s">
        <v>141</v>
      </c>
      <c r="E155" s="42" t="s">
        <v>130</v>
      </c>
      <c r="F155" s="42">
        <v>42.44</v>
      </c>
      <c r="G155" s="42">
        <v>23.7666</v>
      </c>
      <c r="H155" s="42">
        <v>18.6693</v>
      </c>
      <c r="I155" s="42" t="s">
        <v>130</v>
      </c>
      <c r="J155" s="42" t="s">
        <v>58</v>
      </c>
      <c r="K155" s="43">
        <f t="shared" si="4"/>
        <v>8943</v>
      </c>
      <c r="L155" s="44">
        <v>379540.92</v>
      </c>
      <c r="M155" s="42" t="s">
        <v>59</v>
      </c>
      <c r="N155" s="42"/>
      <c r="O155" s="38"/>
    </row>
    <row r="156" spans="1:15">
      <c r="A156" s="42" t="s">
        <v>126</v>
      </c>
      <c r="B156" s="42" t="s">
        <v>127</v>
      </c>
      <c r="C156" s="42" t="s">
        <v>282</v>
      </c>
      <c r="D156" s="42" t="s">
        <v>141</v>
      </c>
      <c r="E156" s="42" t="s">
        <v>130</v>
      </c>
      <c r="F156" s="42">
        <v>42.24</v>
      </c>
      <c r="G156" s="42">
        <v>24.317599999999999</v>
      </c>
      <c r="H156" s="42">
        <v>17.920400000000001</v>
      </c>
      <c r="I156" s="42" t="s">
        <v>130</v>
      </c>
      <c r="J156" s="42" t="s">
        <v>58</v>
      </c>
      <c r="K156" s="43">
        <f t="shared" si="4"/>
        <v>8143</v>
      </c>
      <c r="L156" s="44">
        <v>343960.32000000001</v>
      </c>
      <c r="M156" s="42" t="s">
        <v>59</v>
      </c>
      <c r="N156" s="42"/>
      <c r="O156" s="38"/>
    </row>
    <row r="157" spans="1:15">
      <c r="A157" s="42" t="s">
        <v>121</v>
      </c>
      <c r="B157" s="42"/>
      <c r="C157" s="42"/>
      <c r="D157" s="42"/>
      <c r="E157" s="42"/>
      <c r="F157" s="42">
        <f>SUM(F5:F156)</f>
        <v>6466.4100000000053</v>
      </c>
      <c r="G157" s="42"/>
      <c r="H157" s="42"/>
      <c r="I157" s="42"/>
      <c r="J157" s="42"/>
      <c r="K157" s="43">
        <f t="shared" si="4"/>
        <v>9021.1026471024707</v>
      </c>
      <c r="L157" s="44">
        <f>SUM(L5:L156)</f>
        <v>58334148.368249938</v>
      </c>
      <c r="M157" s="42"/>
      <c r="N157" s="42"/>
      <c r="O157" s="38"/>
    </row>
    <row r="158" spans="1:15">
      <c r="A158" s="118" t="s">
        <v>320</v>
      </c>
      <c r="B158" s="118"/>
      <c r="C158" s="119"/>
      <c r="D158" s="118"/>
      <c r="E158" s="119"/>
      <c r="F158" s="119"/>
      <c r="G158" s="119"/>
      <c r="H158" s="119"/>
      <c r="I158" s="119"/>
      <c r="J158" s="119"/>
      <c r="K158" s="120"/>
      <c r="L158" s="121"/>
      <c r="M158" s="119"/>
      <c r="N158" s="119"/>
      <c r="O158" s="38"/>
    </row>
    <row r="159" spans="1:15">
      <c r="A159" s="38"/>
      <c r="B159" s="38"/>
      <c r="C159" s="38"/>
      <c r="D159" s="38"/>
      <c r="E159" s="38"/>
      <c r="F159" s="38"/>
      <c r="G159" s="38"/>
      <c r="H159" s="38"/>
      <c r="I159" s="38"/>
      <c r="J159" s="38"/>
      <c r="K159" s="109" t="s">
        <v>123</v>
      </c>
      <c r="L159" s="110"/>
      <c r="M159" s="122"/>
      <c r="N159" s="110"/>
      <c r="O159" s="111"/>
    </row>
  </sheetData>
  <mergeCells count="4">
    <mergeCell ref="A1:N1"/>
    <mergeCell ref="A2:N2"/>
    <mergeCell ref="A158:N158"/>
    <mergeCell ref="K159:O159"/>
  </mergeCells>
  <phoneticPr fontId="7" type="noConversion"/>
  <pageMargins left="0.75" right="0.75" top="1" bottom="1" header="0.5" footer="0.5"/>
  <pageSetup paperSize="9" scale="64"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标价牌</vt:lpstr>
      <vt:lpstr>小高层（11层）价目表</vt:lpstr>
      <vt:lpstr>商业价目表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fgj</cp:lastModifiedBy>
  <cp:lastPrinted>2021-05-08T08:56:10Z</cp:lastPrinted>
  <dcterms:created xsi:type="dcterms:W3CDTF">2006-09-13T11:21:00Z</dcterms:created>
  <dcterms:modified xsi:type="dcterms:W3CDTF">2021-05-10T01:14:53Z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3FEAE1D18B75441E8B35E01A37395F84</vt:lpwstr>
  </property>
</Properties>
</file>