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2" r:id="rId1"/>
    <sheet name="价目表" sheetId="3" r:id="rId2"/>
  </sheets>
  <calcPr calcId="144525"/>
</workbook>
</file>

<file path=xl/sharedStrings.xml><?xml version="1.0" encoding="utf-8"?>
<sst xmlns="http://schemas.openxmlformats.org/spreadsheetml/2006/main" count="83">
  <si>
    <t>商品房销售标价牌</t>
  </si>
  <si>
    <t>开发企业名称</t>
  </si>
  <si>
    <t>宁波乐田旅游置业有限公司</t>
  </si>
  <si>
    <t>楼盘名称</t>
  </si>
  <si>
    <t>璟月湾（三期）</t>
  </si>
  <si>
    <t>坐落位置</t>
  </si>
  <si>
    <t>余姚市牟山镇青港村</t>
  </si>
  <si>
    <t>预售许可证号码</t>
  </si>
  <si>
    <t>甬余房预许字（2021）第049号</t>
  </si>
  <si>
    <t>预售许可幢数／套数</t>
  </si>
  <si>
    <t>住宅94套</t>
  </si>
  <si>
    <t>土地性质</t>
  </si>
  <si>
    <t>住宅</t>
  </si>
  <si>
    <t>土地使用起止年限</t>
  </si>
  <si>
    <t>2013/9/22--2082/2/23</t>
  </si>
  <si>
    <t>容积率</t>
  </si>
  <si>
    <t>建筑结构</t>
  </si>
  <si>
    <t>框架</t>
  </si>
  <si>
    <t>绿化率</t>
  </si>
  <si>
    <t>车位配比率</t>
  </si>
  <si>
    <t>1：1.4</t>
  </si>
  <si>
    <t>装修状况</t>
  </si>
  <si>
    <t>毛坯</t>
  </si>
  <si>
    <t>房屋类型</t>
  </si>
  <si>
    <t>房源概况</t>
  </si>
  <si>
    <t>户型</t>
  </si>
  <si>
    <t>三房两厅四卫、
四房两厅两卫、四房两厅四卫、五房两厅五卫、六房两厅四卫</t>
  </si>
  <si>
    <t>建筑面积</t>
  </si>
  <si>
    <t>可供销售房屋总套数</t>
  </si>
  <si>
    <t>住宅56套</t>
  </si>
  <si>
    <t>当期销售推出（调整）商品房总套数</t>
  </si>
  <si>
    <t>调整：住宅56套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</si>
  <si>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</si>
  <si>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</si>
  <si>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</si>
  <si>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</si>
  <si>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</si>
  <si>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</si>
  <si>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</si>
  <si>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</si>
  <si>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</si>
  <si>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</si>
  <si>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客户在约定时间内签定《商品房买卖合同》，同时付清本合同约定之房价款，开发商正常给予按揭付款2%的优惠，一次性付款3%的优惠，7天内按时签约可享受4%的优惠，最高不超过备案价7%的优惠（即备案价93折）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</si>
  <si>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</si>
  <si>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</si>
  <si>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</si>
  <si>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</si>
  <si>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</si>
  <si>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</si>
  <si>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</si>
  <si>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</si>
  <si>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绿城物业服务集团有限公司</t>
  </si>
  <si>
    <t>详见前期物业服务合同</t>
  </si>
  <si>
    <t>联排（叠院）：2.98元/月•平方米；地下车位：50元/月•个，房屋建筑装修垃圾清理费：住宅每平方米1.5元</t>
  </si>
  <si>
    <t>特别提示</t>
  </si>
  <si>
    <t>商品房和车库（车位）、辅房销售的具体标价内容详见价目表或价格手册。价格举报电话：12358</t>
  </si>
  <si>
    <t>填制日期：</t>
  </si>
  <si>
    <t>2022年 2月 23日</t>
  </si>
  <si>
    <t>商品房销售价目表</t>
  </si>
  <si>
    <t>楼盘名称：璟月湾（三期）</t>
  </si>
  <si>
    <t>填报日期：2022   年 3 月  2 日</t>
  </si>
  <si>
    <t>幢号</t>
  </si>
  <si>
    <t>单元</t>
  </si>
  <si>
    <t>室号</t>
  </si>
  <si>
    <t>层高(m)</t>
  </si>
  <si>
    <t>套内建筑面积</t>
  </si>
  <si>
    <t>公摊建筑面积</t>
  </si>
  <si>
    <t>计价单位</t>
  </si>
  <si>
    <t>销售单价(元）</t>
  </si>
  <si>
    <t>房屋总价（元)</t>
  </si>
  <si>
    <t>销售状态</t>
  </si>
  <si>
    <t>备注</t>
  </si>
  <si>
    <t>3-3.3</t>
  </si>
  <si>
    <t>三房两厅四卫</t>
  </si>
  <si>
    <t>元/m²</t>
  </si>
  <si>
    <t>未售</t>
  </si>
  <si>
    <t>联排</t>
  </si>
  <si>
    <t>六房两厅四卫</t>
  </si>
  <si>
    <t>四房两厅两卫</t>
  </si>
  <si>
    <t>五房两厅五卫</t>
  </si>
  <si>
    <t>四房两厅四卫</t>
  </si>
  <si>
    <t>本表报备总套数56套，总面积9675.7平方米，总价149462232元，均单价15447.17m²/元。</t>
  </si>
  <si>
    <t>价格举报电话：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</si>
</sst>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\ ?/?"/>
    <numFmt numFmtId="177" formatCode="0.00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1"/>
      <name val="Arial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6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24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27" borderId="29" applyNumberFormat="0" applyAlignment="0" applyProtection="0">
      <alignment vertical="center"/>
    </xf>
    <xf numFmtId="0" fontId="24" fillId="27" borderId="26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18" fillId="0" borderId="0"/>
  </cellStyleXfs>
  <cellXfs count="60">
    <xf numFmtId="0" fontId="0" fillId="0" borderId="0" xfId="0">
      <alignment vertic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0" xfId="49" applyNumberFormat="1" applyFont="1" applyFill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left" vertical="center"/>
    </xf>
    <xf numFmtId="0" fontId="2" fillId="3" borderId="1" xfId="4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center" vertical="center"/>
    </xf>
    <xf numFmtId="176" fontId="2" fillId="2" borderId="1" xfId="49" applyNumberFormat="1" applyFont="1" applyFill="1" applyBorder="1" applyAlignment="1">
      <alignment horizontal="center" vertical="center"/>
    </xf>
    <xf numFmtId="2" fontId="3" fillId="0" borderId="1" xfId="50" applyNumberFormat="1" applyFont="1" applyFill="1" applyBorder="1" applyAlignment="1">
      <alignment horizontal="center" vertical="center"/>
    </xf>
    <xf numFmtId="1" fontId="3" fillId="0" borderId="1" xfId="5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2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1"/>
  <sheetViews>
    <sheetView tabSelected="1" topLeftCell="A4" workbookViewId="0">
      <selection activeCell="G12" sqref="G12"/>
    </sheetView>
  </sheetViews>
  <sheetFormatPr defaultColWidth="9" defaultRowHeight="13.5" outlineLevelCol="7"/>
  <cols>
    <col min="1" max="1" width="1.875" style="19" customWidth="1"/>
    <col min="2" max="2" width="14" style="20" customWidth="1"/>
    <col min="3" max="3" width="10.5" style="19" customWidth="1"/>
    <col min="4" max="4" width="8.75" style="19" customWidth="1"/>
    <col min="5" max="5" width="10.625" style="19" customWidth="1"/>
    <col min="6" max="6" width="12" style="19" customWidth="1"/>
    <col min="7" max="7" width="25.875" style="19" customWidth="1"/>
    <col min="8" max="8" width="12.375" style="19" customWidth="1"/>
    <col min="9" max="16384" width="9" style="19"/>
  </cols>
  <sheetData>
    <row r="1" ht="54" customHeight="1" spans="2:8">
      <c r="B1" s="21" t="s">
        <v>0</v>
      </c>
      <c r="C1" s="21"/>
      <c r="D1" s="21"/>
      <c r="E1" s="21"/>
      <c r="F1" s="21"/>
      <c r="G1" s="21"/>
      <c r="H1" s="21"/>
    </row>
    <row r="2" s="18" customFormat="1" ht="30.75" customHeight="1" spans="2:8">
      <c r="B2" s="22" t="s">
        <v>1</v>
      </c>
      <c r="C2" s="23" t="s">
        <v>2</v>
      </c>
      <c r="D2" s="23"/>
      <c r="E2" s="23"/>
      <c r="F2" s="24" t="s">
        <v>3</v>
      </c>
      <c r="G2" s="23" t="s">
        <v>4</v>
      </c>
      <c r="H2" s="25"/>
    </row>
    <row r="3" s="18" customFormat="1" ht="29.25" customHeight="1" spans="2:8">
      <c r="B3" s="26" t="s">
        <v>5</v>
      </c>
      <c r="C3" s="27" t="s">
        <v>6</v>
      </c>
      <c r="D3" s="28"/>
      <c r="E3" s="29"/>
      <c r="F3" s="30" t="s">
        <v>7</v>
      </c>
      <c r="G3" s="31" t="s">
        <v>8</v>
      </c>
      <c r="H3" s="32"/>
    </row>
    <row r="4" s="18" customFormat="1" ht="32.25" customHeight="1" spans="2:8">
      <c r="B4" s="33"/>
      <c r="C4" s="34"/>
      <c r="D4" s="35"/>
      <c r="E4" s="36"/>
      <c r="F4" s="30" t="s">
        <v>9</v>
      </c>
      <c r="G4" s="37" t="s">
        <v>10</v>
      </c>
      <c r="H4" s="38"/>
    </row>
    <row r="5" s="18" customFormat="1" ht="27" spans="2:8">
      <c r="B5" s="39" t="s">
        <v>11</v>
      </c>
      <c r="C5" s="31" t="s">
        <v>12</v>
      </c>
      <c r="D5" s="30" t="s">
        <v>13</v>
      </c>
      <c r="E5" s="31" t="s">
        <v>14</v>
      </c>
      <c r="F5" s="31"/>
      <c r="G5" s="30" t="s">
        <v>15</v>
      </c>
      <c r="H5" s="40">
        <v>1.1</v>
      </c>
    </row>
    <row r="6" s="18" customFormat="1" ht="14.25" spans="2:8">
      <c r="B6" s="39" t="s">
        <v>16</v>
      </c>
      <c r="C6" s="31" t="s">
        <v>17</v>
      </c>
      <c r="D6" s="30" t="s">
        <v>18</v>
      </c>
      <c r="E6" s="41">
        <v>0.3</v>
      </c>
      <c r="F6" s="30" t="s">
        <v>19</v>
      </c>
      <c r="G6" s="42" t="s">
        <v>20</v>
      </c>
      <c r="H6" s="43"/>
    </row>
    <row r="7" s="18" customFormat="1" ht="28.5" customHeight="1" spans="2:8">
      <c r="B7" s="39" t="s">
        <v>21</v>
      </c>
      <c r="C7" s="31" t="s">
        <v>22</v>
      </c>
      <c r="D7" s="31"/>
      <c r="E7" s="31"/>
      <c r="F7" s="30" t="s">
        <v>23</v>
      </c>
      <c r="G7" s="31" t="s">
        <v>12</v>
      </c>
      <c r="H7" s="32"/>
    </row>
    <row r="8" s="18" customFormat="1" ht="60" customHeight="1" spans="2:8">
      <c r="B8" s="39" t="s">
        <v>24</v>
      </c>
      <c r="C8" s="30" t="s">
        <v>25</v>
      </c>
      <c r="D8" s="31" t="s">
        <v>26</v>
      </c>
      <c r="E8" s="31"/>
      <c r="F8" s="30" t="s">
        <v>27</v>
      </c>
      <c r="G8" s="44">
        <v>16174.11</v>
      </c>
      <c r="H8" s="45"/>
    </row>
    <row r="9" s="18" customFormat="1" ht="28.5" customHeight="1" spans="2:8">
      <c r="B9" s="39"/>
      <c r="C9" s="30" t="s">
        <v>28</v>
      </c>
      <c r="D9" s="30"/>
      <c r="E9" s="31" t="s">
        <v>29</v>
      </c>
      <c r="F9" s="31"/>
      <c r="G9" s="31"/>
      <c r="H9" s="32"/>
    </row>
    <row r="10" s="18" customFormat="1" ht="28.5" customHeight="1" spans="2:8">
      <c r="B10" s="39"/>
      <c r="C10" s="30" t="s">
        <v>30</v>
      </c>
      <c r="D10" s="30"/>
      <c r="E10" s="31" t="s">
        <v>31</v>
      </c>
      <c r="F10" s="31"/>
      <c r="G10" s="31"/>
      <c r="H10" s="32"/>
    </row>
    <row r="11" s="18" customFormat="1" ht="20.25" customHeight="1" spans="2:8">
      <c r="B11" s="39" t="s">
        <v>32</v>
      </c>
      <c r="C11" s="30" t="s">
        <v>33</v>
      </c>
      <c r="D11" s="30" t="s">
        <v>34</v>
      </c>
      <c r="E11" s="30" t="s">
        <v>35</v>
      </c>
      <c r="F11" s="30" t="s">
        <v>36</v>
      </c>
      <c r="G11" s="30" t="s">
        <v>37</v>
      </c>
      <c r="H11" s="46" t="s">
        <v>38</v>
      </c>
    </row>
    <row r="12" s="18" customFormat="1" ht="20.25" customHeight="1" spans="2:8">
      <c r="B12" s="39"/>
      <c r="C12" s="31" t="s">
        <v>39</v>
      </c>
      <c r="D12" s="31" t="s">
        <v>39</v>
      </c>
      <c r="E12" s="31" t="s">
        <v>39</v>
      </c>
      <c r="F12" s="31" t="s">
        <v>40</v>
      </c>
      <c r="G12" s="31" t="s">
        <v>39</v>
      </c>
      <c r="H12" s="32" t="s">
        <v>39</v>
      </c>
    </row>
    <row r="13" s="18" customFormat="1" ht="46" customHeight="1" spans="2:8">
      <c r="B13" s="47" t="s">
        <v>41</v>
      </c>
      <c r="C13" s="48"/>
      <c r="D13" s="37" t="s">
        <v>42</v>
      </c>
      <c r="E13" s="49"/>
      <c r="F13" s="49"/>
      <c r="G13" s="49"/>
      <c r="H13" s="50"/>
    </row>
    <row r="14" s="18" customFormat="1" ht="33.75" customHeight="1" spans="2:8">
      <c r="B14" s="39" t="s">
        <v>43</v>
      </c>
      <c r="C14" s="30" t="s">
        <v>44</v>
      </c>
      <c r="D14" s="30"/>
      <c r="E14" s="30" t="s">
        <v>45</v>
      </c>
      <c r="F14" s="30"/>
      <c r="G14" s="30" t="s">
        <v>46</v>
      </c>
      <c r="H14" s="46" t="s">
        <v>47</v>
      </c>
    </row>
    <row r="15" s="18" customFormat="1" ht="25.5" customHeight="1" spans="2:8">
      <c r="B15" s="39"/>
      <c r="C15" s="51"/>
      <c r="D15" s="52"/>
      <c r="E15" s="37"/>
      <c r="F15" s="48"/>
      <c r="G15" s="31"/>
      <c r="H15" s="32"/>
    </row>
    <row r="16" s="18" customFormat="1" ht="25.5" customHeight="1" spans="2:8">
      <c r="B16" s="39"/>
      <c r="C16" s="30"/>
      <c r="D16" s="30"/>
      <c r="E16" s="37"/>
      <c r="F16" s="48"/>
      <c r="G16" s="31"/>
      <c r="H16" s="32"/>
    </row>
    <row r="17" s="18" customFormat="1" ht="22.5" customHeight="1" spans="2:8">
      <c r="B17" s="39" t="s">
        <v>48</v>
      </c>
      <c r="C17" s="30" t="s">
        <v>49</v>
      </c>
      <c r="D17" s="30"/>
      <c r="E17" s="30" t="s">
        <v>50</v>
      </c>
      <c r="F17" s="30"/>
      <c r="G17" s="30" t="s">
        <v>45</v>
      </c>
      <c r="H17" s="46" t="s">
        <v>46</v>
      </c>
    </row>
    <row r="18" s="18" customFormat="1" ht="170.25" customHeight="1" spans="2:8">
      <c r="B18" s="39"/>
      <c r="C18" s="31" t="s">
        <v>51</v>
      </c>
      <c r="D18" s="31"/>
      <c r="E18" s="31" t="s">
        <v>52</v>
      </c>
      <c r="F18" s="31"/>
      <c r="G18" s="53" t="s">
        <v>53</v>
      </c>
      <c r="H18" s="32" t="s">
        <v>52</v>
      </c>
    </row>
    <row r="19" s="18" customFormat="1" ht="39" customHeight="1" spans="2:8">
      <c r="B19" s="54" t="s">
        <v>54</v>
      </c>
      <c r="C19" s="55" t="s">
        <v>55</v>
      </c>
      <c r="D19" s="56"/>
      <c r="E19" s="56"/>
      <c r="F19" s="56"/>
      <c r="G19" s="56"/>
      <c r="H19" s="57"/>
    </row>
    <row r="21" spans="5:8">
      <c r="E21" s="58" t="s">
        <v>56</v>
      </c>
      <c r="F21" s="58"/>
      <c r="G21" s="59" t="s">
        <v>57</v>
      </c>
      <c r="H21" s="59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89583333333333" right="0.4" top="0.629861111111111" bottom="0.579861111111111" header="0.3" footer="0.3"/>
  <pageSetup paperSize="9" scale="98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4"/>
  <sheetViews>
    <sheetView workbookViewId="0">
      <selection activeCell="J64" sqref="J64"/>
    </sheetView>
  </sheetViews>
  <sheetFormatPr defaultColWidth="9" defaultRowHeight="13.5"/>
  <cols>
    <col min="1" max="1" width="4.375" style="3" customWidth="1"/>
    <col min="2" max="2" width="6.75" style="3" customWidth="1"/>
    <col min="3" max="3" width="6" style="4" customWidth="1"/>
    <col min="4" max="4" width="7" style="3" customWidth="1"/>
    <col min="5" max="5" width="12" style="4" customWidth="1"/>
    <col min="6" max="6" width="8.625" style="4" customWidth="1"/>
    <col min="7" max="7" width="9" style="4" customWidth="1"/>
    <col min="8" max="8" width="8.75" style="4" customWidth="1"/>
    <col min="9" max="9" width="8" style="4" customWidth="1"/>
    <col min="10" max="10" width="12.625" style="4"/>
    <col min="11" max="11" width="9.5" style="4" customWidth="1"/>
    <col min="12" max="12" width="5.875" style="4" customWidth="1"/>
    <col min="13" max="13" width="6.25" style="4" customWidth="1"/>
    <col min="14" max="14" width="9" style="4"/>
    <col min="15" max="16" width="12.625" style="4"/>
    <col min="17" max="16384" width="9" style="4"/>
  </cols>
  <sheetData>
    <row r="1" s="1" customFormat="1" ht="35.25" customHeight="1" spans="1:13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4.75" customHeight="1" spans="1:13">
      <c r="A2" s="6" t="s">
        <v>59</v>
      </c>
      <c r="B2" s="6"/>
      <c r="C2" s="6"/>
      <c r="D2" s="6"/>
      <c r="E2" s="6"/>
      <c r="F2" s="6"/>
      <c r="G2" s="6"/>
      <c r="H2" s="6"/>
      <c r="I2" s="6"/>
      <c r="J2" s="11"/>
      <c r="K2" s="11"/>
      <c r="L2" s="6"/>
      <c r="M2" s="6"/>
    </row>
    <row r="3" s="1" customFormat="1" ht="24.75" customHeight="1" spans="1:13">
      <c r="A3" s="6"/>
      <c r="B3" s="6"/>
      <c r="C3" s="6"/>
      <c r="D3" s="6"/>
      <c r="E3" s="6"/>
      <c r="F3" s="6"/>
      <c r="G3" s="6"/>
      <c r="H3" s="6"/>
      <c r="I3" s="6"/>
      <c r="J3" s="11" t="s">
        <v>60</v>
      </c>
      <c r="K3" s="11"/>
      <c r="L3" s="6"/>
      <c r="M3" s="6"/>
    </row>
    <row r="4" s="2" customFormat="1" ht="30.75" customHeight="1" spans="1:13">
      <c r="A4" s="7" t="s">
        <v>61</v>
      </c>
      <c r="B4" s="7" t="s">
        <v>62</v>
      </c>
      <c r="C4" s="7" t="s">
        <v>63</v>
      </c>
      <c r="D4" s="7" t="s">
        <v>64</v>
      </c>
      <c r="E4" s="7" t="s">
        <v>25</v>
      </c>
      <c r="F4" s="7" t="s">
        <v>27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7" t="s">
        <v>71</v>
      </c>
    </row>
    <row r="5" spans="1:13">
      <c r="A5" s="8">
        <v>66</v>
      </c>
      <c r="B5" s="8"/>
      <c r="C5" s="9">
        <v>111</v>
      </c>
      <c r="D5" s="9" t="s">
        <v>72</v>
      </c>
      <c r="E5" s="8" t="s">
        <v>73</v>
      </c>
      <c r="F5" s="9">
        <v>186.77</v>
      </c>
      <c r="G5" s="10">
        <v>178.14</v>
      </c>
      <c r="H5" s="8">
        <v>8.6263</v>
      </c>
      <c r="I5" s="12" t="s">
        <v>74</v>
      </c>
      <c r="J5" s="13">
        <f>K5/F5</f>
        <v>15219.100665</v>
      </c>
      <c r="K5" s="14">
        <v>2842471.43120205</v>
      </c>
      <c r="L5" s="15" t="s">
        <v>75</v>
      </c>
      <c r="M5" s="16" t="s">
        <v>76</v>
      </c>
    </row>
    <row r="6" spans="1:13">
      <c r="A6" s="8">
        <v>66</v>
      </c>
      <c r="B6" s="8"/>
      <c r="C6" s="9">
        <v>112</v>
      </c>
      <c r="D6" s="9" t="s">
        <v>72</v>
      </c>
      <c r="E6" s="8" t="s">
        <v>73</v>
      </c>
      <c r="F6" s="9">
        <v>186.77</v>
      </c>
      <c r="G6" s="10">
        <v>178.14</v>
      </c>
      <c r="H6" s="8">
        <v>8.6263</v>
      </c>
      <c r="I6" s="12" t="s">
        <v>74</v>
      </c>
      <c r="J6" s="13">
        <f t="shared" ref="J6:J37" si="0">K6/F6</f>
        <v>15313.239432</v>
      </c>
      <c r="K6" s="14">
        <v>2860053.72871464</v>
      </c>
      <c r="L6" s="15" t="s">
        <v>75</v>
      </c>
      <c r="M6" s="16" t="s">
        <v>76</v>
      </c>
    </row>
    <row r="7" spans="1:13">
      <c r="A7" s="8">
        <v>66</v>
      </c>
      <c r="B7" s="8"/>
      <c r="C7" s="9">
        <v>113</v>
      </c>
      <c r="D7" s="9" t="s">
        <v>72</v>
      </c>
      <c r="E7" s="8" t="s">
        <v>77</v>
      </c>
      <c r="F7" s="9">
        <v>209.7</v>
      </c>
      <c r="G7" s="10">
        <v>200.0164</v>
      </c>
      <c r="H7" s="8">
        <v>9.6857</v>
      </c>
      <c r="I7" s="12" t="s">
        <v>74</v>
      </c>
      <c r="J7" s="13">
        <f t="shared" si="0"/>
        <v>16380.145458</v>
      </c>
      <c r="K7" s="14">
        <v>3434916.5025426</v>
      </c>
      <c r="L7" s="15" t="s">
        <v>75</v>
      </c>
      <c r="M7" s="16" t="s">
        <v>76</v>
      </c>
    </row>
    <row r="8" spans="1:13">
      <c r="A8" s="8">
        <v>67</v>
      </c>
      <c r="B8" s="8"/>
      <c r="C8" s="9">
        <v>100</v>
      </c>
      <c r="D8" s="9" t="s">
        <v>72</v>
      </c>
      <c r="E8" s="8" t="s">
        <v>78</v>
      </c>
      <c r="F8" s="9">
        <v>142.3</v>
      </c>
      <c r="G8" s="10">
        <v>136.2537</v>
      </c>
      <c r="H8" s="8">
        <v>6.0511</v>
      </c>
      <c r="I8" s="12" t="s">
        <v>74</v>
      </c>
      <c r="J8" s="13">
        <f t="shared" si="0"/>
        <v>13729.598721</v>
      </c>
      <c r="K8" s="14">
        <v>1953721.8979983</v>
      </c>
      <c r="L8" s="15" t="s">
        <v>75</v>
      </c>
      <c r="M8" s="16" t="s">
        <v>76</v>
      </c>
    </row>
    <row r="9" spans="1:13">
      <c r="A9" s="8">
        <v>67</v>
      </c>
      <c r="B9" s="8"/>
      <c r="C9" s="9">
        <v>101</v>
      </c>
      <c r="D9" s="9" t="s">
        <v>72</v>
      </c>
      <c r="E9" s="8" t="s">
        <v>78</v>
      </c>
      <c r="F9" s="9">
        <v>142.3</v>
      </c>
      <c r="G9" s="10">
        <v>136.2537</v>
      </c>
      <c r="H9" s="8">
        <v>6.0511</v>
      </c>
      <c r="I9" s="12" t="s">
        <v>74</v>
      </c>
      <c r="J9" s="13">
        <f t="shared" si="0"/>
        <v>13827.8678325</v>
      </c>
      <c r="K9" s="14">
        <v>1967705.59256475</v>
      </c>
      <c r="L9" s="15" t="s">
        <v>75</v>
      </c>
      <c r="M9" s="16" t="s">
        <v>76</v>
      </c>
    </row>
    <row r="10" spans="1:13">
      <c r="A10" s="8">
        <v>67</v>
      </c>
      <c r="B10" s="8"/>
      <c r="C10" s="9">
        <v>102</v>
      </c>
      <c r="D10" s="9" t="s">
        <v>72</v>
      </c>
      <c r="E10" s="8" t="s">
        <v>78</v>
      </c>
      <c r="F10" s="9">
        <v>142.3</v>
      </c>
      <c r="G10" s="10">
        <v>136.2537</v>
      </c>
      <c r="H10" s="8">
        <v>6.0511</v>
      </c>
      <c r="I10" s="12" t="s">
        <v>74</v>
      </c>
      <c r="J10" s="13">
        <f t="shared" si="0"/>
        <v>13862.96394375</v>
      </c>
      <c r="K10" s="14">
        <v>1972699.76919562</v>
      </c>
      <c r="L10" s="15" t="s">
        <v>75</v>
      </c>
      <c r="M10" s="16" t="s">
        <v>76</v>
      </c>
    </row>
    <row r="11" spans="1:13">
      <c r="A11" s="8">
        <v>67</v>
      </c>
      <c r="B11" s="8"/>
      <c r="C11" s="9">
        <v>103</v>
      </c>
      <c r="D11" s="9" t="s">
        <v>72</v>
      </c>
      <c r="E11" s="8" t="s">
        <v>78</v>
      </c>
      <c r="F11" s="9">
        <v>142.07</v>
      </c>
      <c r="G11" s="10">
        <v>136.0314</v>
      </c>
      <c r="H11" s="8">
        <v>6.0412</v>
      </c>
      <c r="I11" s="12" t="s">
        <v>74</v>
      </c>
      <c r="J11" s="13">
        <f t="shared" si="0"/>
        <v>13989.30994425</v>
      </c>
      <c r="K11" s="14">
        <v>1987461.2637796</v>
      </c>
      <c r="L11" s="15" t="s">
        <v>75</v>
      </c>
      <c r="M11" s="16" t="s">
        <v>76</v>
      </c>
    </row>
    <row r="12" spans="1:13">
      <c r="A12" s="8">
        <v>68</v>
      </c>
      <c r="B12" s="8"/>
      <c r="C12" s="9">
        <v>115</v>
      </c>
      <c r="D12" s="9" t="s">
        <v>72</v>
      </c>
      <c r="E12" s="8" t="s">
        <v>79</v>
      </c>
      <c r="F12" s="9">
        <v>241.22</v>
      </c>
      <c r="G12" s="10">
        <v>232.5665</v>
      </c>
      <c r="H12" s="8">
        <v>8.6512</v>
      </c>
      <c r="I12" s="12" t="s">
        <v>74</v>
      </c>
      <c r="J12" s="13">
        <f t="shared" si="0"/>
        <v>18039.1052525</v>
      </c>
      <c r="K12" s="14">
        <v>4351392.96900805</v>
      </c>
      <c r="L12" s="15" t="s">
        <v>75</v>
      </c>
      <c r="M12" s="16" t="s">
        <v>76</v>
      </c>
    </row>
    <row r="13" spans="1:13">
      <c r="A13" s="8">
        <v>68</v>
      </c>
      <c r="B13" s="8"/>
      <c r="C13" s="9">
        <v>116</v>
      </c>
      <c r="D13" s="9" t="s">
        <v>72</v>
      </c>
      <c r="E13" s="8" t="s">
        <v>80</v>
      </c>
      <c r="F13" s="9">
        <v>229.32</v>
      </c>
      <c r="G13" s="10">
        <v>221.0933</v>
      </c>
      <c r="H13" s="8">
        <v>8.2245</v>
      </c>
      <c r="I13" s="12" t="s">
        <v>74</v>
      </c>
      <c r="J13" s="13">
        <f t="shared" si="0"/>
        <v>16882.103843</v>
      </c>
      <c r="K13" s="14">
        <v>3871404.05327676</v>
      </c>
      <c r="L13" s="15" t="s">
        <v>75</v>
      </c>
      <c r="M13" s="16" t="s">
        <v>76</v>
      </c>
    </row>
    <row r="14" spans="1:13">
      <c r="A14" s="8">
        <v>68</v>
      </c>
      <c r="B14" s="8"/>
      <c r="C14" s="9">
        <v>117</v>
      </c>
      <c r="D14" s="9" t="s">
        <v>72</v>
      </c>
      <c r="E14" s="8" t="s">
        <v>80</v>
      </c>
      <c r="F14" s="9">
        <v>229.32</v>
      </c>
      <c r="G14" s="10">
        <v>221.0933</v>
      </c>
      <c r="H14" s="8">
        <v>8.2245</v>
      </c>
      <c r="I14" s="12" t="s">
        <v>74</v>
      </c>
      <c r="J14" s="13">
        <f t="shared" si="0"/>
        <v>16914.695432</v>
      </c>
      <c r="K14" s="14">
        <v>3878877.95646624</v>
      </c>
      <c r="L14" s="15" t="s">
        <v>75</v>
      </c>
      <c r="M14" s="16" t="s">
        <v>76</v>
      </c>
    </row>
    <row r="15" spans="1:13">
      <c r="A15" s="8">
        <v>68</v>
      </c>
      <c r="B15" s="8"/>
      <c r="C15" s="9">
        <v>118</v>
      </c>
      <c r="D15" s="9" t="s">
        <v>72</v>
      </c>
      <c r="E15" s="8" t="s">
        <v>79</v>
      </c>
      <c r="F15" s="9">
        <v>241.22</v>
      </c>
      <c r="G15" s="10">
        <v>232.5665</v>
      </c>
      <c r="H15" s="8">
        <v>8.6512</v>
      </c>
      <c r="I15" s="12" t="s">
        <v>74</v>
      </c>
      <c r="J15" s="13">
        <f t="shared" si="0"/>
        <v>17599.118801</v>
      </c>
      <c r="K15" s="14">
        <v>4245259.43717722</v>
      </c>
      <c r="L15" s="15" t="s">
        <v>75</v>
      </c>
      <c r="M15" s="16" t="s">
        <v>76</v>
      </c>
    </row>
    <row r="16" spans="1:13">
      <c r="A16" s="8">
        <v>72</v>
      </c>
      <c r="B16" s="8"/>
      <c r="C16" s="9">
        <v>139</v>
      </c>
      <c r="D16" s="9" t="s">
        <v>72</v>
      </c>
      <c r="E16" s="8" t="s">
        <v>79</v>
      </c>
      <c r="F16" s="9">
        <v>241.22</v>
      </c>
      <c r="G16" s="10">
        <v>232.5665</v>
      </c>
      <c r="H16" s="8">
        <v>8.6512</v>
      </c>
      <c r="I16" s="12" t="s">
        <v>74</v>
      </c>
      <c r="J16" s="13">
        <f t="shared" si="0"/>
        <v>16686.554309</v>
      </c>
      <c r="K16" s="14">
        <v>4025130.63041698</v>
      </c>
      <c r="L16" s="15" t="s">
        <v>75</v>
      </c>
      <c r="M16" s="16" t="s">
        <v>76</v>
      </c>
    </row>
    <row r="17" spans="1:13">
      <c r="A17" s="8">
        <v>72</v>
      </c>
      <c r="B17" s="8"/>
      <c r="C17" s="9">
        <v>150</v>
      </c>
      <c r="D17" s="9" t="s">
        <v>72</v>
      </c>
      <c r="E17" s="8" t="s">
        <v>80</v>
      </c>
      <c r="F17" s="9">
        <v>229.32</v>
      </c>
      <c r="G17" s="10">
        <v>221.0933</v>
      </c>
      <c r="H17" s="8">
        <v>8.2245</v>
      </c>
      <c r="I17" s="12" t="s">
        <v>74</v>
      </c>
      <c r="J17" s="13">
        <f t="shared" si="0"/>
        <v>16979.87861</v>
      </c>
      <c r="K17" s="14">
        <v>3893825.7628452</v>
      </c>
      <c r="L17" s="15" t="s">
        <v>75</v>
      </c>
      <c r="M17" s="16" t="s">
        <v>76</v>
      </c>
    </row>
    <row r="18" spans="1:13">
      <c r="A18" s="8">
        <v>72</v>
      </c>
      <c r="B18" s="8"/>
      <c r="C18" s="9">
        <v>151</v>
      </c>
      <c r="D18" s="9" t="s">
        <v>72</v>
      </c>
      <c r="E18" s="8" t="s">
        <v>80</v>
      </c>
      <c r="F18" s="9">
        <v>229.32</v>
      </c>
      <c r="G18" s="10">
        <v>221.0933</v>
      </c>
      <c r="H18" s="8">
        <v>8.2245</v>
      </c>
      <c r="I18" s="12" t="s">
        <v>74</v>
      </c>
      <c r="J18" s="13">
        <f t="shared" si="0"/>
        <v>17159.1323495</v>
      </c>
      <c r="K18" s="14">
        <v>3934932.23038734</v>
      </c>
      <c r="L18" s="15" t="s">
        <v>75</v>
      </c>
      <c r="M18" s="16" t="s">
        <v>76</v>
      </c>
    </row>
    <row r="19" spans="1:13">
      <c r="A19" s="8">
        <v>72</v>
      </c>
      <c r="B19" s="8"/>
      <c r="C19" s="9">
        <v>152</v>
      </c>
      <c r="D19" s="9" t="s">
        <v>72</v>
      </c>
      <c r="E19" s="8" t="s">
        <v>79</v>
      </c>
      <c r="F19" s="9">
        <v>241.22</v>
      </c>
      <c r="G19" s="10">
        <v>232.5665</v>
      </c>
      <c r="H19" s="8">
        <v>8.6512</v>
      </c>
      <c r="I19" s="12" t="s">
        <v>74</v>
      </c>
      <c r="J19" s="13">
        <f t="shared" si="0"/>
        <v>18022.809458</v>
      </c>
      <c r="K19" s="14">
        <v>4347462.09745876</v>
      </c>
      <c r="L19" s="15" t="s">
        <v>75</v>
      </c>
      <c r="M19" s="16" t="s">
        <v>76</v>
      </c>
    </row>
    <row r="20" spans="1:13">
      <c r="A20" s="8">
        <v>98</v>
      </c>
      <c r="B20" s="8"/>
      <c r="C20" s="9">
        <v>335</v>
      </c>
      <c r="D20" s="9" t="s">
        <v>72</v>
      </c>
      <c r="E20" s="8" t="s">
        <v>78</v>
      </c>
      <c r="F20" s="9">
        <v>142.07</v>
      </c>
      <c r="G20" s="10">
        <v>136.0314</v>
      </c>
      <c r="H20" s="8">
        <v>6.0395</v>
      </c>
      <c r="I20" s="12" t="s">
        <v>74</v>
      </c>
      <c r="J20" s="13">
        <f t="shared" si="0"/>
        <v>14827.7148075</v>
      </c>
      <c r="K20" s="14">
        <v>2106573.44270153</v>
      </c>
      <c r="L20" s="15" t="s">
        <v>75</v>
      </c>
      <c r="M20" s="16" t="s">
        <v>76</v>
      </c>
    </row>
    <row r="21" spans="1:13">
      <c r="A21" s="8">
        <v>98</v>
      </c>
      <c r="B21" s="8"/>
      <c r="C21" s="9">
        <v>336</v>
      </c>
      <c r="D21" s="9" t="s">
        <v>72</v>
      </c>
      <c r="E21" s="8" t="s">
        <v>78</v>
      </c>
      <c r="F21" s="9">
        <v>142.3</v>
      </c>
      <c r="G21" s="10">
        <v>136.2537</v>
      </c>
      <c r="H21" s="8">
        <v>6.0494</v>
      </c>
      <c r="I21" s="12" t="s">
        <v>74</v>
      </c>
      <c r="J21" s="13">
        <f t="shared" si="0"/>
        <v>14168.7052605</v>
      </c>
      <c r="K21" s="14">
        <v>2016206.75856915</v>
      </c>
      <c r="L21" s="15" t="s">
        <v>75</v>
      </c>
      <c r="M21" s="16" t="s">
        <v>76</v>
      </c>
    </row>
    <row r="22" spans="1:13">
      <c r="A22" s="8">
        <v>98</v>
      </c>
      <c r="B22" s="8"/>
      <c r="C22" s="9">
        <v>337</v>
      </c>
      <c r="D22" s="9" t="s">
        <v>72</v>
      </c>
      <c r="E22" s="8" t="s">
        <v>78</v>
      </c>
      <c r="F22" s="9">
        <v>142.3</v>
      </c>
      <c r="G22" s="10">
        <v>136.2537</v>
      </c>
      <c r="H22" s="8">
        <v>6.0494</v>
      </c>
      <c r="I22" s="12" t="s">
        <v>74</v>
      </c>
      <c r="J22" s="13">
        <f t="shared" si="0"/>
        <v>14132.88952425</v>
      </c>
      <c r="K22" s="14">
        <v>2011110.17930078</v>
      </c>
      <c r="L22" s="15" t="s">
        <v>75</v>
      </c>
      <c r="M22" s="16" t="s">
        <v>76</v>
      </c>
    </row>
    <row r="23" spans="1:13">
      <c r="A23" s="8">
        <v>98</v>
      </c>
      <c r="B23" s="8"/>
      <c r="C23" s="9">
        <v>338</v>
      </c>
      <c r="D23" s="9" t="s">
        <v>72</v>
      </c>
      <c r="E23" s="8" t="s">
        <v>78</v>
      </c>
      <c r="F23" s="9">
        <v>142.3</v>
      </c>
      <c r="G23" s="10">
        <v>136.2537</v>
      </c>
      <c r="H23" s="8">
        <v>6.0494</v>
      </c>
      <c r="I23" s="12" t="s">
        <v>74</v>
      </c>
      <c r="J23" s="13">
        <f t="shared" si="0"/>
        <v>14097.073788</v>
      </c>
      <c r="K23" s="14">
        <v>2006013.6000324</v>
      </c>
      <c r="L23" s="15" t="s">
        <v>75</v>
      </c>
      <c r="M23" s="16" t="s">
        <v>76</v>
      </c>
    </row>
    <row r="24" spans="1:13">
      <c r="A24" s="8">
        <v>98</v>
      </c>
      <c r="B24" s="8"/>
      <c r="C24" s="9">
        <v>339</v>
      </c>
      <c r="D24" s="9" t="s">
        <v>72</v>
      </c>
      <c r="E24" s="8" t="s">
        <v>78</v>
      </c>
      <c r="F24" s="9">
        <v>142.3</v>
      </c>
      <c r="G24" s="10">
        <v>136.2537</v>
      </c>
      <c r="H24" s="8">
        <v>6.0494</v>
      </c>
      <c r="I24" s="12" t="s">
        <v>74</v>
      </c>
      <c r="J24" s="13">
        <f t="shared" si="0"/>
        <v>14025.4423155</v>
      </c>
      <c r="K24" s="14">
        <v>1995820.44149565</v>
      </c>
      <c r="L24" s="15" t="s">
        <v>75</v>
      </c>
      <c r="M24" s="16" t="s">
        <v>76</v>
      </c>
    </row>
    <row r="25" spans="1:13">
      <c r="A25" s="8">
        <v>98</v>
      </c>
      <c r="B25" s="8"/>
      <c r="C25" s="9">
        <v>353</v>
      </c>
      <c r="D25" s="9" t="s">
        <v>72</v>
      </c>
      <c r="E25" s="8" t="s">
        <v>73</v>
      </c>
      <c r="F25" s="9">
        <v>182.95</v>
      </c>
      <c r="G25" s="10">
        <v>175.74</v>
      </c>
      <c r="H25" s="8">
        <v>7.2072</v>
      </c>
      <c r="I25" s="12" t="s">
        <v>74</v>
      </c>
      <c r="J25" s="13">
        <f t="shared" si="0"/>
        <v>11655.9803388991</v>
      </c>
      <c r="K25" s="14">
        <v>2132461.60300159</v>
      </c>
      <c r="L25" s="15" t="s">
        <v>75</v>
      </c>
      <c r="M25" s="16" t="s">
        <v>76</v>
      </c>
    </row>
    <row r="26" spans="1:13">
      <c r="A26" s="8">
        <v>105</v>
      </c>
      <c r="B26" s="8"/>
      <c r="C26" s="9">
        <v>271</v>
      </c>
      <c r="D26" s="9" t="s">
        <v>72</v>
      </c>
      <c r="E26" s="8" t="s">
        <v>78</v>
      </c>
      <c r="F26" s="9">
        <v>142.3</v>
      </c>
      <c r="G26" s="10">
        <v>136.2537</v>
      </c>
      <c r="H26" s="8">
        <v>6.0494</v>
      </c>
      <c r="I26" s="12" t="s">
        <v>74</v>
      </c>
      <c r="J26" s="13">
        <f t="shared" si="0"/>
        <v>12622.275828</v>
      </c>
      <c r="K26" s="14">
        <v>1796149.8503244</v>
      </c>
      <c r="L26" s="15" t="s">
        <v>75</v>
      </c>
      <c r="M26" s="16" t="s">
        <v>76</v>
      </c>
    </row>
    <row r="27" spans="1:13">
      <c r="A27" s="8">
        <v>105</v>
      </c>
      <c r="B27" s="8"/>
      <c r="C27" s="9">
        <v>272</v>
      </c>
      <c r="D27" s="9" t="s">
        <v>72</v>
      </c>
      <c r="E27" s="8" t="s">
        <v>78</v>
      </c>
      <c r="F27" s="9">
        <v>142.3</v>
      </c>
      <c r="G27" s="10">
        <v>136.2537</v>
      </c>
      <c r="H27" s="8">
        <v>6.0494</v>
      </c>
      <c r="I27" s="12" t="s">
        <v>74</v>
      </c>
      <c r="J27" s="13">
        <f t="shared" si="0"/>
        <v>12859.6416345</v>
      </c>
      <c r="K27" s="14">
        <v>1829927.00458935</v>
      </c>
      <c r="L27" s="15" t="s">
        <v>75</v>
      </c>
      <c r="M27" s="16" t="s">
        <v>76</v>
      </c>
    </row>
    <row r="28" spans="1:13">
      <c r="A28" s="8">
        <v>105</v>
      </c>
      <c r="B28" s="8"/>
      <c r="C28" s="9">
        <v>273</v>
      </c>
      <c r="D28" s="9" t="s">
        <v>72</v>
      </c>
      <c r="E28" s="8" t="s">
        <v>78</v>
      </c>
      <c r="F28" s="9">
        <v>142.3</v>
      </c>
      <c r="G28" s="10">
        <v>136.2537</v>
      </c>
      <c r="H28" s="8">
        <v>6.0494</v>
      </c>
      <c r="I28" s="12" t="s">
        <v>74</v>
      </c>
      <c r="J28" s="13">
        <f t="shared" si="0"/>
        <v>13627.589832</v>
      </c>
      <c r="K28" s="14">
        <v>1939206.0330936</v>
      </c>
      <c r="L28" s="15" t="s">
        <v>75</v>
      </c>
      <c r="M28" s="16" t="s">
        <v>76</v>
      </c>
    </row>
    <row r="29" spans="1:13">
      <c r="A29" s="8">
        <v>105</v>
      </c>
      <c r="B29" s="8"/>
      <c r="C29" s="9">
        <v>275</v>
      </c>
      <c r="D29" s="9" t="s">
        <v>72</v>
      </c>
      <c r="E29" s="8" t="s">
        <v>78</v>
      </c>
      <c r="F29" s="9">
        <v>142.3</v>
      </c>
      <c r="G29" s="10">
        <v>136.2537</v>
      </c>
      <c r="H29" s="8">
        <v>6.0494</v>
      </c>
      <c r="I29" s="12" t="s">
        <v>74</v>
      </c>
      <c r="J29" s="13">
        <f t="shared" si="0"/>
        <v>13795.142166</v>
      </c>
      <c r="K29" s="14">
        <v>1963048.7302218</v>
      </c>
      <c r="L29" s="15" t="s">
        <v>75</v>
      </c>
      <c r="M29" s="16" t="s">
        <v>76</v>
      </c>
    </row>
    <row r="30" spans="1:13">
      <c r="A30" s="8">
        <v>105</v>
      </c>
      <c r="B30" s="8"/>
      <c r="C30" s="9">
        <v>276</v>
      </c>
      <c r="D30" s="9" t="s">
        <v>72</v>
      </c>
      <c r="E30" s="8" t="s">
        <v>78</v>
      </c>
      <c r="F30" s="9">
        <v>142.07</v>
      </c>
      <c r="G30" s="10">
        <v>136.0314</v>
      </c>
      <c r="H30" s="8">
        <v>6.0395</v>
      </c>
      <c r="I30" s="12" t="s">
        <v>74</v>
      </c>
      <c r="J30" s="13">
        <f t="shared" si="0"/>
        <v>13962.6945</v>
      </c>
      <c r="K30" s="14">
        <v>1983680.007615</v>
      </c>
      <c r="L30" s="15" t="s">
        <v>75</v>
      </c>
      <c r="M30" s="16" t="s">
        <v>76</v>
      </c>
    </row>
    <row r="31" spans="1:13">
      <c r="A31" s="8">
        <v>105</v>
      </c>
      <c r="B31" s="8"/>
      <c r="C31" s="9">
        <v>279</v>
      </c>
      <c r="D31" s="9" t="s">
        <v>72</v>
      </c>
      <c r="E31" s="8" t="s">
        <v>73</v>
      </c>
      <c r="F31" s="9">
        <v>182.95</v>
      </c>
      <c r="G31" s="10">
        <v>175.74</v>
      </c>
      <c r="H31" s="8">
        <v>7.2072</v>
      </c>
      <c r="I31" s="12" t="s">
        <v>74</v>
      </c>
      <c r="J31" s="13">
        <f t="shared" si="0"/>
        <v>10946.1484629654</v>
      </c>
      <c r="K31" s="14">
        <v>2002597.86129953</v>
      </c>
      <c r="L31" s="15" t="s">
        <v>75</v>
      </c>
      <c r="M31" s="16" t="s">
        <v>76</v>
      </c>
    </row>
    <row r="32" spans="1:13">
      <c r="A32" s="8">
        <v>105</v>
      </c>
      <c r="B32" s="8"/>
      <c r="C32" s="9">
        <v>280</v>
      </c>
      <c r="D32" s="9" t="s">
        <v>72</v>
      </c>
      <c r="E32" s="8" t="s">
        <v>73</v>
      </c>
      <c r="F32" s="9">
        <v>182.95</v>
      </c>
      <c r="G32" s="10">
        <v>175.74</v>
      </c>
      <c r="H32" s="8">
        <v>7.2072</v>
      </c>
      <c r="I32" s="12" t="s">
        <v>74</v>
      </c>
      <c r="J32" s="13">
        <f t="shared" si="0"/>
        <v>11373.252748812</v>
      </c>
      <c r="K32" s="14">
        <v>2080736.59039515</v>
      </c>
      <c r="L32" s="15" t="s">
        <v>75</v>
      </c>
      <c r="M32" s="16" t="s">
        <v>76</v>
      </c>
    </row>
    <row r="33" spans="1:13">
      <c r="A33" s="8">
        <v>105</v>
      </c>
      <c r="B33" s="8"/>
      <c r="C33" s="9">
        <v>281</v>
      </c>
      <c r="D33" s="9" t="s">
        <v>72</v>
      </c>
      <c r="E33" s="8" t="s">
        <v>73</v>
      </c>
      <c r="F33" s="9">
        <v>182.95</v>
      </c>
      <c r="G33" s="10">
        <v>175.74</v>
      </c>
      <c r="H33" s="8">
        <v>7.2072</v>
      </c>
      <c r="I33" s="12" t="s">
        <v>74</v>
      </c>
      <c r="J33" s="13">
        <f t="shared" si="0"/>
        <v>11466.4391384512</v>
      </c>
      <c r="K33" s="14">
        <v>2097785.04037965</v>
      </c>
      <c r="L33" s="15" t="s">
        <v>75</v>
      </c>
      <c r="M33" s="16" t="s">
        <v>76</v>
      </c>
    </row>
    <row r="34" spans="1:13">
      <c r="A34" s="8">
        <v>107</v>
      </c>
      <c r="B34" s="8"/>
      <c r="C34" s="9">
        <v>552</v>
      </c>
      <c r="D34" s="9" t="s">
        <v>72</v>
      </c>
      <c r="E34" s="8" t="s">
        <v>77</v>
      </c>
      <c r="F34" s="9">
        <v>209.7</v>
      </c>
      <c r="G34" s="10">
        <v>200.0164</v>
      </c>
      <c r="H34" s="8">
        <v>9.6857</v>
      </c>
      <c r="I34" s="12" t="s">
        <v>74</v>
      </c>
      <c r="J34" s="13">
        <f t="shared" si="0"/>
        <v>18815.4270065</v>
      </c>
      <c r="K34" s="14">
        <v>3945595.04326305</v>
      </c>
      <c r="L34" s="15" t="s">
        <v>75</v>
      </c>
      <c r="M34" s="16" t="s">
        <v>76</v>
      </c>
    </row>
    <row r="35" spans="1:13">
      <c r="A35" s="8">
        <v>107</v>
      </c>
      <c r="B35" s="8"/>
      <c r="C35" s="9">
        <v>553</v>
      </c>
      <c r="D35" s="9" t="s">
        <v>72</v>
      </c>
      <c r="E35" s="8" t="s">
        <v>73</v>
      </c>
      <c r="F35" s="9">
        <v>186.77</v>
      </c>
      <c r="G35" s="10">
        <v>178.14</v>
      </c>
      <c r="H35" s="8">
        <v>8.6263</v>
      </c>
      <c r="I35" s="12" t="s">
        <v>74</v>
      </c>
      <c r="J35" s="13">
        <f t="shared" si="0"/>
        <v>18045.0840485</v>
      </c>
      <c r="K35" s="14">
        <v>3370280.34773835</v>
      </c>
      <c r="L35" s="15" t="s">
        <v>75</v>
      </c>
      <c r="M35" s="16" t="s">
        <v>76</v>
      </c>
    </row>
    <row r="36" spans="1:13">
      <c r="A36" s="8">
        <v>107</v>
      </c>
      <c r="B36" s="8"/>
      <c r="C36" s="9">
        <v>555</v>
      </c>
      <c r="D36" s="9" t="s">
        <v>72</v>
      </c>
      <c r="E36" s="8" t="s">
        <v>73</v>
      </c>
      <c r="F36" s="9">
        <v>186.77</v>
      </c>
      <c r="G36" s="10">
        <v>178.14</v>
      </c>
      <c r="H36" s="8">
        <v>8.6263</v>
      </c>
      <c r="I36" s="12" t="s">
        <v>74</v>
      </c>
      <c r="J36" s="13">
        <f t="shared" si="0"/>
        <v>17437.763322</v>
      </c>
      <c r="K36" s="14">
        <v>3256851.05564994</v>
      </c>
      <c r="L36" s="15" t="s">
        <v>75</v>
      </c>
      <c r="M36" s="16" t="s">
        <v>76</v>
      </c>
    </row>
    <row r="37" spans="1:13">
      <c r="A37" s="8">
        <v>107</v>
      </c>
      <c r="B37" s="8"/>
      <c r="C37" s="9">
        <v>556</v>
      </c>
      <c r="D37" s="9" t="s">
        <v>72</v>
      </c>
      <c r="E37" s="8" t="s">
        <v>77</v>
      </c>
      <c r="F37" s="9">
        <v>209.7</v>
      </c>
      <c r="G37" s="10">
        <v>200.0164</v>
      </c>
      <c r="H37" s="8">
        <v>9.6857</v>
      </c>
      <c r="I37" s="12" t="s">
        <v>74</v>
      </c>
      <c r="J37" s="13">
        <f t="shared" si="0"/>
        <v>18855.8946765</v>
      </c>
      <c r="K37" s="14">
        <v>3954081.11366205</v>
      </c>
      <c r="L37" s="15" t="s">
        <v>75</v>
      </c>
      <c r="M37" s="16" t="s">
        <v>76</v>
      </c>
    </row>
    <row r="38" spans="1:13">
      <c r="A38" s="8">
        <v>112</v>
      </c>
      <c r="B38" s="8"/>
      <c r="C38" s="9">
        <v>579</v>
      </c>
      <c r="D38" s="9" t="s">
        <v>72</v>
      </c>
      <c r="E38" s="8" t="s">
        <v>73</v>
      </c>
      <c r="F38" s="9">
        <v>186.77</v>
      </c>
      <c r="G38" s="10">
        <v>178.14</v>
      </c>
      <c r="H38" s="8">
        <v>8.6263</v>
      </c>
      <c r="I38" s="12" t="s">
        <v>74</v>
      </c>
      <c r="J38" s="13">
        <f t="shared" ref="J38:J60" si="1">K38/F38</f>
        <v>17901.124254</v>
      </c>
      <c r="K38" s="14">
        <v>3343392.97691958</v>
      </c>
      <c r="L38" s="15" t="s">
        <v>75</v>
      </c>
      <c r="M38" s="16" t="s">
        <v>76</v>
      </c>
    </row>
    <row r="39" spans="1:13">
      <c r="A39" s="8">
        <v>112</v>
      </c>
      <c r="B39" s="8"/>
      <c r="C39" s="9">
        <v>580</v>
      </c>
      <c r="D39" s="9" t="s">
        <v>72</v>
      </c>
      <c r="E39" s="8" t="s">
        <v>77</v>
      </c>
      <c r="F39" s="9">
        <v>209.7</v>
      </c>
      <c r="G39" s="10">
        <v>200.0164</v>
      </c>
      <c r="H39" s="8">
        <v>9.6857</v>
      </c>
      <c r="I39" s="12" t="s">
        <v>74</v>
      </c>
      <c r="J39" s="13">
        <f t="shared" si="1"/>
        <v>18619.3792395</v>
      </c>
      <c r="K39" s="14">
        <v>3904483.82652315</v>
      </c>
      <c r="L39" s="15" t="s">
        <v>75</v>
      </c>
      <c r="M39" s="16" t="s">
        <v>76</v>
      </c>
    </row>
    <row r="40" spans="1:13">
      <c r="A40" s="8">
        <v>113</v>
      </c>
      <c r="B40" s="8"/>
      <c r="C40" s="9">
        <v>582</v>
      </c>
      <c r="D40" s="9" t="s">
        <v>72</v>
      </c>
      <c r="E40" s="8" t="s">
        <v>73</v>
      </c>
      <c r="F40" s="9">
        <v>185.92</v>
      </c>
      <c r="G40" s="10">
        <v>178.14</v>
      </c>
      <c r="H40" s="8">
        <v>7.7819</v>
      </c>
      <c r="I40" s="12" t="s">
        <v>74</v>
      </c>
      <c r="J40" s="13">
        <f t="shared" si="1"/>
        <v>18297.08533575</v>
      </c>
      <c r="K40" s="14">
        <v>3401794.10562264</v>
      </c>
      <c r="L40" s="15" t="s">
        <v>75</v>
      </c>
      <c r="M40" s="16" t="s">
        <v>76</v>
      </c>
    </row>
    <row r="41" spans="1:13">
      <c r="A41" s="8">
        <v>113</v>
      </c>
      <c r="B41" s="8"/>
      <c r="C41" s="9">
        <v>583</v>
      </c>
      <c r="D41" s="9" t="s">
        <v>72</v>
      </c>
      <c r="E41" s="8" t="s">
        <v>73</v>
      </c>
      <c r="F41" s="9">
        <v>185.92</v>
      </c>
      <c r="G41" s="10">
        <v>178.14</v>
      </c>
      <c r="H41" s="8">
        <v>7.7819</v>
      </c>
      <c r="I41" s="12" t="s">
        <v>74</v>
      </c>
      <c r="J41" s="13">
        <f t="shared" si="1"/>
        <v>18241.83495225</v>
      </c>
      <c r="K41" s="14">
        <v>3391521.95432232</v>
      </c>
      <c r="L41" s="15" t="s">
        <v>75</v>
      </c>
      <c r="M41" s="16" t="s">
        <v>76</v>
      </c>
    </row>
    <row r="42" spans="1:13">
      <c r="A42" s="8">
        <v>113</v>
      </c>
      <c r="B42" s="8"/>
      <c r="C42" s="9">
        <v>585</v>
      </c>
      <c r="D42" s="9" t="s">
        <v>72</v>
      </c>
      <c r="E42" s="8" t="s">
        <v>73</v>
      </c>
      <c r="F42" s="9">
        <v>185.92</v>
      </c>
      <c r="G42" s="10">
        <v>178.14</v>
      </c>
      <c r="H42" s="8">
        <v>7.7819</v>
      </c>
      <c r="I42" s="12" t="s">
        <v>74</v>
      </c>
      <c r="J42" s="13">
        <f t="shared" si="1"/>
        <v>18186.58456875</v>
      </c>
      <c r="K42" s="14">
        <v>3381249.803022</v>
      </c>
      <c r="L42" s="15" t="s">
        <v>75</v>
      </c>
      <c r="M42" s="16" t="s">
        <v>76</v>
      </c>
    </row>
    <row r="43" spans="1:13">
      <c r="A43" s="8">
        <v>113</v>
      </c>
      <c r="B43" s="8"/>
      <c r="C43" s="9">
        <v>586</v>
      </c>
      <c r="D43" s="9" t="s">
        <v>72</v>
      </c>
      <c r="E43" s="8" t="s">
        <v>73</v>
      </c>
      <c r="F43" s="9">
        <v>185.92</v>
      </c>
      <c r="G43" s="10">
        <v>178.14</v>
      </c>
      <c r="H43" s="8">
        <v>7.7819</v>
      </c>
      <c r="I43" s="12" t="s">
        <v>74</v>
      </c>
      <c r="J43" s="13">
        <f t="shared" si="1"/>
        <v>18168.16777425</v>
      </c>
      <c r="K43" s="14">
        <v>3377825.75258856</v>
      </c>
      <c r="L43" s="15" t="s">
        <v>75</v>
      </c>
      <c r="M43" s="16" t="s">
        <v>76</v>
      </c>
    </row>
    <row r="44" spans="1:13">
      <c r="A44" s="8">
        <v>138</v>
      </c>
      <c r="B44" s="8"/>
      <c r="C44" s="9">
        <v>789</v>
      </c>
      <c r="D44" s="9" t="s">
        <v>72</v>
      </c>
      <c r="E44" s="8" t="s">
        <v>73</v>
      </c>
      <c r="F44" s="9">
        <v>162.13</v>
      </c>
      <c r="G44" s="10">
        <v>156</v>
      </c>
      <c r="H44" s="8">
        <v>6.1337</v>
      </c>
      <c r="I44" s="12" t="s">
        <v>74</v>
      </c>
      <c r="J44" s="13">
        <f t="shared" si="1"/>
        <v>15558.0002262</v>
      </c>
      <c r="K44" s="14">
        <v>2522418.57667381</v>
      </c>
      <c r="L44" s="15" t="s">
        <v>75</v>
      </c>
      <c r="M44" s="16" t="s">
        <v>76</v>
      </c>
    </row>
    <row r="45" spans="1:13">
      <c r="A45" s="8">
        <v>138</v>
      </c>
      <c r="B45" s="8"/>
      <c r="C45" s="9">
        <v>790</v>
      </c>
      <c r="D45" s="9" t="s">
        <v>72</v>
      </c>
      <c r="E45" s="8" t="s">
        <v>73</v>
      </c>
      <c r="F45" s="9">
        <v>162.13</v>
      </c>
      <c r="G45" s="10">
        <v>156</v>
      </c>
      <c r="H45" s="8">
        <v>6.1337</v>
      </c>
      <c r="I45" s="12" t="s">
        <v>74</v>
      </c>
      <c r="J45" s="13">
        <f t="shared" si="1"/>
        <v>15506.22390435</v>
      </c>
      <c r="K45" s="14">
        <v>2514024.08161227</v>
      </c>
      <c r="L45" s="15" t="s">
        <v>75</v>
      </c>
      <c r="M45" s="16" t="s">
        <v>76</v>
      </c>
    </row>
    <row r="46" spans="1:13">
      <c r="A46" s="8">
        <v>138</v>
      </c>
      <c r="B46" s="8"/>
      <c r="C46" s="9">
        <v>791</v>
      </c>
      <c r="D46" s="9" t="s">
        <v>72</v>
      </c>
      <c r="E46" s="8" t="s">
        <v>73</v>
      </c>
      <c r="F46" s="9">
        <v>162.13</v>
      </c>
      <c r="G46" s="10">
        <v>156</v>
      </c>
      <c r="H46" s="8">
        <v>6.1337</v>
      </c>
      <c r="I46" s="12" t="s">
        <v>74</v>
      </c>
      <c r="J46" s="13">
        <f t="shared" si="1"/>
        <v>15477.197784525</v>
      </c>
      <c r="K46" s="14">
        <v>2509318.07680503</v>
      </c>
      <c r="L46" s="15" t="s">
        <v>75</v>
      </c>
      <c r="M46" s="16" t="s">
        <v>76</v>
      </c>
    </row>
    <row r="47" spans="1:13">
      <c r="A47" s="8">
        <v>138</v>
      </c>
      <c r="B47" s="8"/>
      <c r="C47" s="9">
        <v>792</v>
      </c>
      <c r="D47" s="9" t="s">
        <v>72</v>
      </c>
      <c r="E47" s="8" t="s">
        <v>73</v>
      </c>
      <c r="F47" s="9">
        <v>162.13</v>
      </c>
      <c r="G47" s="10">
        <v>156</v>
      </c>
      <c r="H47" s="8">
        <v>6.1337</v>
      </c>
      <c r="I47" s="12" t="s">
        <v>74</v>
      </c>
      <c r="J47" s="13">
        <f t="shared" si="1"/>
        <v>15448.1716647</v>
      </c>
      <c r="K47" s="14">
        <v>2504612.07199781</v>
      </c>
      <c r="L47" s="15" t="s">
        <v>75</v>
      </c>
      <c r="M47" s="16" t="s">
        <v>76</v>
      </c>
    </row>
    <row r="48" spans="1:13">
      <c r="A48" s="8">
        <v>138</v>
      </c>
      <c r="B48" s="8"/>
      <c r="C48" s="9">
        <v>793</v>
      </c>
      <c r="D48" s="9" t="s">
        <v>72</v>
      </c>
      <c r="E48" s="8" t="s">
        <v>73</v>
      </c>
      <c r="F48" s="9">
        <v>162.13</v>
      </c>
      <c r="G48" s="10">
        <v>156</v>
      </c>
      <c r="H48" s="8">
        <v>6.1337</v>
      </c>
      <c r="I48" s="12" t="s">
        <v>74</v>
      </c>
      <c r="J48" s="13">
        <f t="shared" si="1"/>
        <v>15399.53330175</v>
      </c>
      <c r="K48" s="14">
        <v>2496726.33421273</v>
      </c>
      <c r="L48" s="15" t="s">
        <v>75</v>
      </c>
      <c r="M48" s="16" t="s">
        <v>76</v>
      </c>
    </row>
    <row r="49" spans="1:13">
      <c r="A49" s="8">
        <v>138</v>
      </c>
      <c r="B49" s="8"/>
      <c r="C49" s="9">
        <v>795</v>
      </c>
      <c r="D49" s="9" t="s">
        <v>72</v>
      </c>
      <c r="E49" s="8" t="s">
        <v>73</v>
      </c>
      <c r="F49" s="9">
        <v>162.13</v>
      </c>
      <c r="G49" s="10">
        <v>156</v>
      </c>
      <c r="H49" s="8">
        <v>6.1337</v>
      </c>
      <c r="I49" s="12" t="s">
        <v>74</v>
      </c>
      <c r="J49" s="13">
        <f t="shared" si="1"/>
        <v>15350.8949388</v>
      </c>
      <c r="K49" s="14">
        <v>2488840.59642764</v>
      </c>
      <c r="L49" s="15" t="s">
        <v>75</v>
      </c>
      <c r="M49" s="16" t="s">
        <v>76</v>
      </c>
    </row>
    <row r="50" spans="1:13">
      <c r="A50" s="8">
        <v>142</v>
      </c>
      <c r="B50" s="8"/>
      <c r="C50" s="9">
        <v>720</v>
      </c>
      <c r="D50" s="9" t="s">
        <v>72</v>
      </c>
      <c r="E50" s="8" t="s">
        <v>78</v>
      </c>
      <c r="F50" s="9">
        <v>142.07</v>
      </c>
      <c r="G50" s="10">
        <v>136.0314</v>
      </c>
      <c r="H50" s="8">
        <v>6.0395</v>
      </c>
      <c r="I50" s="12" t="s">
        <v>74</v>
      </c>
      <c r="J50" s="13">
        <f t="shared" si="1"/>
        <v>14827.7148075</v>
      </c>
      <c r="K50" s="14">
        <v>2106573.44270153</v>
      </c>
      <c r="L50" s="15" t="s">
        <v>75</v>
      </c>
      <c r="M50" s="16" t="s">
        <v>76</v>
      </c>
    </row>
    <row r="51" spans="1:13">
      <c r="A51" s="8">
        <v>142</v>
      </c>
      <c r="B51" s="8"/>
      <c r="C51" s="9">
        <v>721</v>
      </c>
      <c r="D51" s="9" t="s">
        <v>72</v>
      </c>
      <c r="E51" s="8" t="s">
        <v>78</v>
      </c>
      <c r="F51" s="9">
        <v>142.3</v>
      </c>
      <c r="G51" s="10">
        <v>136.2537</v>
      </c>
      <c r="H51" s="8">
        <v>6.0494</v>
      </c>
      <c r="I51" s="12" t="s">
        <v>74</v>
      </c>
      <c r="J51" s="13">
        <f t="shared" si="1"/>
        <v>14211.684144</v>
      </c>
      <c r="K51" s="14">
        <v>2022322.6536912</v>
      </c>
      <c r="L51" s="15" t="s">
        <v>75</v>
      </c>
      <c r="M51" s="16" t="s">
        <v>76</v>
      </c>
    </row>
    <row r="52" spans="1:13">
      <c r="A52" s="8">
        <v>142</v>
      </c>
      <c r="B52" s="8"/>
      <c r="C52" s="9">
        <v>722</v>
      </c>
      <c r="D52" s="9" t="s">
        <v>72</v>
      </c>
      <c r="E52" s="8" t="s">
        <v>78</v>
      </c>
      <c r="F52" s="9">
        <v>142.3</v>
      </c>
      <c r="G52" s="10">
        <v>136.2537</v>
      </c>
      <c r="H52" s="8">
        <v>6.0494</v>
      </c>
      <c r="I52" s="12" t="s">
        <v>74</v>
      </c>
      <c r="J52" s="13">
        <f t="shared" si="1"/>
        <v>14161.54211325</v>
      </c>
      <c r="K52" s="14">
        <v>2015187.44271547</v>
      </c>
      <c r="L52" s="15" t="s">
        <v>75</v>
      </c>
      <c r="M52" s="16" t="s">
        <v>76</v>
      </c>
    </row>
    <row r="53" spans="1:13">
      <c r="A53" s="8">
        <v>142</v>
      </c>
      <c r="B53" s="8"/>
      <c r="C53" s="9">
        <v>723</v>
      </c>
      <c r="D53" s="9" t="s">
        <v>72</v>
      </c>
      <c r="E53" s="8" t="s">
        <v>78</v>
      </c>
      <c r="F53" s="9">
        <v>142.3</v>
      </c>
      <c r="G53" s="10">
        <v>136.2537</v>
      </c>
      <c r="H53" s="8">
        <v>6.0494</v>
      </c>
      <c r="I53" s="12" t="s">
        <v>74</v>
      </c>
      <c r="J53" s="13">
        <f t="shared" si="1"/>
        <v>14068.421199</v>
      </c>
      <c r="K53" s="14">
        <v>2001936.3366177</v>
      </c>
      <c r="L53" s="15" t="s">
        <v>75</v>
      </c>
      <c r="M53" s="16" t="s">
        <v>76</v>
      </c>
    </row>
    <row r="54" spans="1:13">
      <c r="A54" s="8">
        <v>142</v>
      </c>
      <c r="B54" s="8"/>
      <c r="C54" s="9">
        <v>725</v>
      </c>
      <c r="D54" s="9" t="s">
        <v>72</v>
      </c>
      <c r="E54" s="8" t="s">
        <v>78</v>
      </c>
      <c r="F54" s="9">
        <v>142.3</v>
      </c>
      <c r="G54" s="10">
        <v>136.2537</v>
      </c>
      <c r="H54" s="8">
        <v>6.0494</v>
      </c>
      <c r="I54" s="12" t="s">
        <v>74</v>
      </c>
      <c r="J54" s="13">
        <f t="shared" si="1"/>
        <v>13982.463432</v>
      </c>
      <c r="K54" s="14">
        <v>1989704.5463736</v>
      </c>
      <c r="L54" s="15" t="s">
        <v>75</v>
      </c>
      <c r="M54" s="16" t="s">
        <v>76</v>
      </c>
    </row>
    <row r="55" spans="1:13">
      <c r="A55" s="8">
        <v>143</v>
      </c>
      <c r="B55" s="8"/>
      <c r="C55" s="9">
        <v>706</v>
      </c>
      <c r="D55" s="9" t="s">
        <v>72</v>
      </c>
      <c r="E55" s="8" t="s">
        <v>78</v>
      </c>
      <c r="F55" s="9">
        <v>142.3</v>
      </c>
      <c r="G55" s="10">
        <v>136.2537</v>
      </c>
      <c r="H55" s="8">
        <v>6.0494</v>
      </c>
      <c r="I55" s="12" t="s">
        <v>74</v>
      </c>
      <c r="J55" s="13">
        <f t="shared" si="1"/>
        <v>13283.8498155</v>
      </c>
      <c r="K55" s="14">
        <v>1890291.82874565</v>
      </c>
      <c r="L55" s="15" t="s">
        <v>75</v>
      </c>
      <c r="M55" s="16" t="s">
        <v>76</v>
      </c>
    </row>
    <row r="56" spans="1:13">
      <c r="A56" s="8">
        <v>143</v>
      </c>
      <c r="B56" s="8"/>
      <c r="C56" s="9">
        <v>707</v>
      </c>
      <c r="D56" s="9" t="s">
        <v>72</v>
      </c>
      <c r="E56" s="8" t="s">
        <v>78</v>
      </c>
      <c r="F56" s="9">
        <v>142.3</v>
      </c>
      <c r="G56" s="10">
        <v>136.2537</v>
      </c>
      <c r="H56" s="8">
        <v>6.0494</v>
      </c>
      <c r="I56" s="12" t="s">
        <v>74</v>
      </c>
      <c r="J56" s="13">
        <f t="shared" si="1"/>
        <v>13378.831377</v>
      </c>
      <c r="K56" s="14">
        <v>1903807.7049471</v>
      </c>
      <c r="L56" s="15" t="s">
        <v>75</v>
      </c>
      <c r="M56" s="16" t="s">
        <v>76</v>
      </c>
    </row>
    <row r="57" spans="1:13">
      <c r="A57" s="8">
        <v>143</v>
      </c>
      <c r="B57" s="8"/>
      <c r="C57" s="9">
        <v>708</v>
      </c>
      <c r="D57" s="9" t="s">
        <v>72</v>
      </c>
      <c r="E57" s="8" t="s">
        <v>78</v>
      </c>
      <c r="F57" s="9">
        <v>142.3</v>
      </c>
      <c r="G57" s="10">
        <v>136.2537</v>
      </c>
      <c r="H57" s="8">
        <v>6.0494</v>
      </c>
      <c r="I57" s="12" t="s">
        <v>74</v>
      </c>
      <c r="J57" s="13">
        <f t="shared" si="1"/>
        <v>13412.75336325</v>
      </c>
      <c r="K57" s="14">
        <v>1908634.80359048</v>
      </c>
      <c r="L57" s="15" t="s">
        <v>75</v>
      </c>
      <c r="M57" s="16" t="s">
        <v>76</v>
      </c>
    </row>
    <row r="58" spans="1:13">
      <c r="A58" s="8">
        <v>143</v>
      </c>
      <c r="B58" s="8"/>
      <c r="C58" s="9">
        <v>709</v>
      </c>
      <c r="D58" s="9" t="s">
        <v>72</v>
      </c>
      <c r="E58" s="8" t="s">
        <v>78</v>
      </c>
      <c r="F58" s="9">
        <v>142.3</v>
      </c>
      <c r="G58" s="10">
        <v>136.2537</v>
      </c>
      <c r="H58" s="8">
        <v>6.0494</v>
      </c>
      <c r="I58" s="12" t="s">
        <v>74</v>
      </c>
      <c r="J58" s="13">
        <f t="shared" si="1"/>
        <v>13473.8129385</v>
      </c>
      <c r="K58" s="14">
        <v>1917323.58114855</v>
      </c>
      <c r="L58" s="15" t="s">
        <v>75</v>
      </c>
      <c r="M58" s="16" t="s">
        <v>76</v>
      </c>
    </row>
    <row r="59" spans="1:13">
      <c r="A59" s="8">
        <v>143</v>
      </c>
      <c r="B59" s="8"/>
      <c r="C59" s="9">
        <v>710</v>
      </c>
      <c r="D59" s="9" t="s">
        <v>72</v>
      </c>
      <c r="E59" s="8" t="s">
        <v>78</v>
      </c>
      <c r="F59" s="9">
        <v>142.07</v>
      </c>
      <c r="G59" s="10">
        <v>136.0314</v>
      </c>
      <c r="H59" s="8">
        <v>6.0395</v>
      </c>
      <c r="I59" s="12" t="s">
        <v>74</v>
      </c>
      <c r="J59" s="13">
        <f t="shared" si="1"/>
        <v>14043.7023075</v>
      </c>
      <c r="K59" s="14">
        <v>1995188.78682652</v>
      </c>
      <c r="L59" s="15" t="s">
        <v>75</v>
      </c>
      <c r="M59" s="16" t="s">
        <v>76</v>
      </c>
    </row>
    <row r="60" spans="1:13">
      <c r="A60" s="8">
        <v>143</v>
      </c>
      <c r="B60" s="8"/>
      <c r="C60" s="9">
        <v>717</v>
      </c>
      <c r="D60" s="9" t="s">
        <v>72</v>
      </c>
      <c r="E60" s="8" t="s">
        <v>73</v>
      </c>
      <c r="F60" s="9">
        <v>158.58</v>
      </c>
      <c r="G60" s="10">
        <v>152.065</v>
      </c>
      <c r="H60" s="8">
        <v>6.5184</v>
      </c>
      <c r="I60" s="12" t="s">
        <v>74</v>
      </c>
      <c r="J60" s="13">
        <f t="shared" si="1"/>
        <v>11474.4116913596</v>
      </c>
      <c r="K60" s="14">
        <v>1819612.2060158</v>
      </c>
      <c r="L60" s="15" t="s">
        <v>75</v>
      </c>
      <c r="M60" s="16" t="s">
        <v>76</v>
      </c>
    </row>
    <row r="61" spans="1:13">
      <c r="A61" s="3" t="s">
        <v>81</v>
      </c>
      <c r="C61" s="3"/>
      <c r="E61" s="3"/>
      <c r="F61" s="3"/>
      <c r="G61" s="3"/>
      <c r="H61" s="3"/>
      <c r="I61" s="3"/>
      <c r="J61" s="3"/>
      <c r="K61" s="3"/>
      <c r="L61" s="3"/>
      <c r="M61" s="3"/>
    </row>
    <row r="62" spans="3:13">
      <c r="C62" s="3"/>
      <c r="E62" s="3"/>
      <c r="F62" s="3"/>
      <c r="G62" s="3"/>
      <c r="H62" s="3"/>
      <c r="I62" s="3"/>
      <c r="J62" s="3"/>
      <c r="K62" s="3"/>
      <c r="L62" s="3"/>
      <c r="M62" s="3"/>
    </row>
    <row r="63" spans="3:13">
      <c r="C63" s="3"/>
      <c r="E63" s="3"/>
      <c r="F63" s="3"/>
      <c r="G63" s="3"/>
      <c r="H63" s="3"/>
      <c r="I63" s="3"/>
      <c r="J63" s="3"/>
      <c r="K63" s="3"/>
      <c r="L63" s="3"/>
      <c r="M63" s="3"/>
    </row>
    <row r="64" spans="11:15">
      <c r="K64" s="17" t="s">
        <v>82</v>
      </c>
      <c r="L64" s="17"/>
      <c r="M64" s="17">
        <v>12358</v>
      </c>
      <c r="O64" s="2"/>
    </row>
  </sheetData>
  <mergeCells count="4">
    <mergeCell ref="A1:M1"/>
    <mergeCell ref="A2:M2"/>
    <mergeCell ref="A61:M61"/>
    <mergeCell ref="K64:L64"/>
  </mergeCells>
  <pageMargins left="0.269444444444444" right="0.15" top="0.489583333333333" bottom="0.439583333333333" header="0.3" footer="0.3"/>
  <pageSetup paperSize="9" scale="80" fitToHeight="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2022-03-07T03:09:07Z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6E6BBE98795046B4990817B6DC76E51E</vt:lpwstr>
  </property>
</Properties>
</file>