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bookViews>
  <sheets>
    <sheet name="标价牌" sheetId="2" r:id="rId1"/>
    <sheet name="生产性用房价目表（可售）" sheetId="3" r:id="rId2"/>
    <sheet name="非生产性用房价目表（可售）" sheetId="11" r:id="rId3"/>
  </sheets>
  <definedNames>
    <definedName name="_xlnm._FilterDatabase" localSheetId="2" hidden="1">'非生产性用房价目表（可售）'!$A$4:$M$210</definedName>
    <definedName name="_xlnm._FilterDatabase" localSheetId="1" hidden="1">'生产性用房价目表（可售）'!$A$4:$L$109</definedName>
    <definedName name="_xlnm.Print_Area" localSheetId="2">'非生产性用房价目表（可售）'!$A$1:$M$213</definedName>
    <definedName name="_xlnm.Print_Area" localSheetId="1">'生产性用房价目表（可售）'!$A$1:$L$112</definedName>
  </definedNames>
  <calcPr calcId="144525"/>
</workbook>
</file>

<file path=xl/comments1.xml><?xml version="1.0" encoding="utf-8"?>
<comments xmlns="http://schemas.openxmlformats.org/spreadsheetml/2006/main">
  <authors>
    <author>Administrator</author>
  </authors>
  <commentList>
    <comment ref="K53" authorId="0">
      <text>
        <r>
          <rPr>
            <b/>
            <sz val="9"/>
            <rFont val="Tahoma"/>
            <charset val="134"/>
          </rPr>
          <t>Administrator:</t>
        </r>
        <r>
          <rPr>
            <sz val="9"/>
            <rFont val="Tahoma"/>
            <charset val="134"/>
          </rPr>
          <t xml:space="preserve">
</t>
        </r>
        <r>
          <rPr>
            <sz val="9"/>
            <rFont val="宋体"/>
            <charset val="134"/>
          </rPr>
          <t>减</t>
        </r>
        <r>
          <rPr>
            <sz val="9"/>
            <rFont val="Tahoma"/>
            <charset val="134"/>
          </rPr>
          <t xml:space="preserve">300000
</t>
        </r>
      </text>
    </comment>
    <comment ref="K103" authorId="0">
      <text>
        <r>
          <rPr>
            <b/>
            <sz val="9"/>
            <rFont val="Tahoma"/>
            <charset val="134"/>
          </rPr>
          <t>Administrator:</t>
        </r>
        <r>
          <rPr>
            <sz val="9"/>
            <rFont val="Tahoma"/>
            <charset val="134"/>
          </rPr>
          <t xml:space="preserve">
</t>
        </r>
        <r>
          <rPr>
            <sz val="9"/>
            <rFont val="宋体"/>
            <charset val="134"/>
          </rPr>
          <t>减</t>
        </r>
        <r>
          <rPr>
            <sz val="9"/>
            <rFont val="Tahoma"/>
            <charset val="134"/>
          </rPr>
          <t xml:space="preserve">50000
</t>
        </r>
      </text>
    </comment>
  </commentList>
</comments>
</file>

<file path=xl/sharedStrings.xml><?xml version="1.0" encoding="utf-8"?>
<sst xmlns="http://schemas.openxmlformats.org/spreadsheetml/2006/main" count="96">
  <si>
    <t>商品房销售标价牌</t>
  </si>
  <si>
    <t>开发企业名称</t>
  </si>
  <si>
    <t>余姚置信众创园实业有限公司</t>
  </si>
  <si>
    <t>楼盘名称</t>
  </si>
  <si>
    <t>置拓小微园</t>
  </si>
  <si>
    <t>坐落位置</t>
  </si>
  <si>
    <t>浙江省余姚市泗门镇协力路</t>
  </si>
  <si>
    <t>预售许可证号码</t>
  </si>
  <si>
    <t>预售许可套数</t>
  </si>
  <si>
    <t>土地性质</t>
  </si>
  <si>
    <t>工业</t>
  </si>
  <si>
    <t>土地使用起止年限</t>
  </si>
  <si>
    <t>2020.12~2052.1</t>
  </si>
  <si>
    <t>容积率</t>
  </si>
  <si>
    <t>建筑结构</t>
  </si>
  <si>
    <t>框架结构</t>
  </si>
  <si>
    <t>绿化率</t>
  </si>
  <si>
    <t>车位配比率</t>
  </si>
  <si>
    <t>3‰</t>
  </si>
  <si>
    <t>装修状况</t>
  </si>
  <si>
    <t>毛坯</t>
  </si>
  <si>
    <t>房屋类型</t>
  </si>
  <si>
    <t>高层、多层</t>
  </si>
  <si>
    <t>房源概况</t>
  </si>
  <si>
    <t>户型</t>
  </si>
  <si>
    <t>/</t>
  </si>
  <si>
    <t>建筑面积</t>
  </si>
  <si>
    <t>104271.98平方米</t>
  </si>
  <si>
    <t>可供销售房屋总套数</t>
  </si>
  <si>
    <t>309套（生产性用房103套，非生产性用房-宿舍206套）</t>
  </si>
  <si>
    <t>当期销售推出商品房总套数</t>
  </si>
  <si>
    <t>基础设施配套情况</t>
  </si>
  <si>
    <t>水</t>
  </si>
  <si>
    <t>电</t>
  </si>
  <si>
    <t>燃气</t>
  </si>
  <si>
    <t>供暖</t>
  </si>
  <si>
    <t>通讯</t>
  </si>
  <si>
    <t>电视</t>
  </si>
  <si>
    <t>有</t>
  </si>
  <si>
    <t>无</t>
  </si>
  <si>
    <t>享受优惠折扣条件</t>
  </si>
  <si>
    <t>按揭贷款优惠1%，一次性付款优惠3%；</t>
  </si>
  <si>
    <t>代收代办收费项目和标准(购房者自愿选择)</t>
  </si>
  <si>
    <t>收费项目</t>
  </si>
  <si>
    <t>收费标准</t>
  </si>
  <si>
    <t>收费依据</t>
  </si>
  <si>
    <t>代收费的委托单位名称</t>
  </si>
  <si>
    <t>物业专项维修基金</t>
  </si>
  <si>
    <t>12元/平方米</t>
  </si>
  <si>
    <t>根据余政办发【2019】48号《余姚市人民政府办公室关于印发加快小微企业园高质量发展补充意见的通知》执行</t>
  </si>
  <si>
    <t>泗门镇人民政府</t>
  </si>
  <si>
    <t>产权证代办费</t>
  </si>
  <si>
    <t>580元/户</t>
  </si>
  <si>
    <t>第三方协商定价</t>
  </si>
  <si>
    <t>前期物业服务</t>
  </si>
  <si>
    <t>物业服务单位名称</t>
  </si>
  <si>
    <t>服务内容与标准</t>
  </si>
  <si>
    <t>一、房屋共用部位的维护和管理；二、房屋共用设施设备及运行的维护和管理；三、园区规划红线内属物业管理范围的市政公用设施的维护、养护和管理；四、环境卫生清洁卫生、垃圾的收集、清运；五、车辆行驶及停泊（不包括车辆保管责任）；六、公共秩序维护；七、物业装饰装修管理服务；八、园区物业管理档案、资料的搜集、整理和编制工作；九、法规和政策规定由物业管理单位管理的其它事项；</t>
  </si>
  <si>
    <t xml:space="preserve"> 一、生产性用房（工业物业）：1.28元/月.平方米
  二、非生产性用房（宿舍、办公）：1.58元/月.平方米            三、商业物业：4元/月.平方米</t>
  </si>
  <si>
    <t>根据泗门新装备智慧小微园前期物业服务合同</t>
  </si>
  <si>
    <t>特别提示</t>
  </si>
  <si>
    <t>商品房和车库（车位）、辅房销售的具体标价内容详见价目表或价格手册。价格举报电话：12358</t>
  </si>
  <si>
    <t>填报日期：2022 年 9月 1 日</t>
  </si>
  <si>
    <t>商品房销售价目表</t>
  </si>
  <si>
    <t>楼盘名称：置拓小微园(生产性用房）</t>
  </si>
  <si>
    <t>填制日期：2022年 9月1日</t>
  </si>
  <si>
    <t>幢号</t>
  </si>
  <si>
    <t>单元</t>
  </si>
  <si>
    <t>室号</t>
  </si>
  <si>
    <t>层高</t>
  </si>
  <si>
    <t>建筑面积/（m²）</t>
  </si>
  <si>
    <t>套内建筑面积/（m²）</t>
  </si>
  <si>
    <t>公摊建筑面积/（m²）</t>
  </si>
  <si>
    <t>计价单位</t>
  </si>
  <si>
    <t>销售单价/（元）</t>
  </si>
  <si>
    <t>房屋总价/（元）</t>
  </si>
  <si>
    <t>销售状态</t>
  </si>
  <si>
    <t>备注</t>
  </si>
  <si>
    <t>10#</t>
  </si>
  <si>
    <t>m²/元</t>
  </si>
  <si>
    <t>未售</t>
  </si>
  <si>
    <t>3#</t>
  </si>
  <si>
    <t>4#</t>
  </si>
  <si>
    <t>5#</t>
  </si>
  <si>
    <t>6#</t>
  </si>
  <si>
    <t>7#</t>
  </si>
  <si>
    <t>8#</t>
  </si>
  <si>
    <t>9#</t>
  </si>
  <si>
    <t>本表报备房源总套数103套，总面积83118.44㎡，总价239496681元，均单价2881.39元/㎡。</t>
  </si>
  <si>
    <t>价格举报电话：12358</t>
  </si>
  <si>
    <r>
      <rPr>
        <sz val="11"/>
        <rFont val="宋体"/>
        <charset val="134"/>
      </rPr>
      <t>楼盘名称：置拓小微园(非生产性用房-</t>
    </r>
    <r>
      <rPr>
        <sz val="11"/>
        <color rgb="FFFF0000"/>
        <rFont val="宋体"/>
        <charset val="134"/>
      </rPr>
      <t>宿舍、办公</t>
    </r>
    <r>
      <rPr>
        <sz val="11"/>
        <rFont val="宋体"/>
        <charset val="134"/>
      </rPr>
      <t>)</t>
    </r>
  </si>
  <si>
    <r>
      <rPr>
        <sz val="11"/>
        <rFont val="宋体"/>
        <charset val="134"/>
      </rPr>
      <t>填制日期：2022</t>
    </r>
    <r>
      <rPr>
        <sz val="11"/>
        <rFont val="宋体"/>
        <charset val="134"/>
      </rPr>
      <t>年</t>
    </r>
    <r>
      <rPr>
        <sz val="11"/>
        <rFont val="宋体"/>
        <charset val="134"/>
      </rPr>
      <t>9</t>
    </r>
    <r>
      <rPr>
        <sz val="11"/>
        <rFont val="宋体"/>
        <charset val="134"/>
      </rPr>
      <t>月</t>
    </r>
    <r>
      <rPr>
        <sz val="11"/>
        <rFont val="宋体"/>
        <charset val="134"/>
      </rPr>
      <t>1</t>
    </r>
    <r>
      <rPr>
        <sz val="11"/>
        <rFont val="宋体"/>
        <charset val="134"/>
      </rPr>
      <t>日</t>
    </r>
  </si>
  <si>
    <r>
      <rPr>
        <sz val="10"/>
        <color theme="1"/>
        <rFont val="宋体"/>
        <charset val="134"/>
        <scheme val="minor"/>
      </rPr>
      <t>1</t>
    </r>
    <r>
      <rPr>
        <sz val="10"/>
        <color theme="1"/>
        <rFont val="宋体"/>
        <charset val="134"/>
        <scheme val="minor"/>
      </rPr>
      <t>#</t>
    </r>
  </si>
  <si>
    <t>1#</t>
  </si>
  <si>
    <r>
      <rPr>
        <sz val="10"/>
        <color theme="1"/>
        <rFont val="宋体"/>
        <charset val="134"/>
        <scheme val="minor"/>
      </rPr>
      <t>1#</t>
    </r>
  </si>
  <si>
    <r>
      <rPr>
        <sz val="11"/>
        <color theme="1"/>
        <rFont val="宋体"/>
        <charset val="134"/>
        <scheme val="minor"/>
      </rPr>
      <t>本表报备房源总套数206</t>
    </r>
    <r>
      <rPr>
        <sz val="11"/>
        <color theme="1"/>
        <rFont val="宋体"/>
        <charset val="134"/>
        <scheme val="minor"/>
      </rPr>
      <t>套，总面积</t>
    </r>
    <r>
      <rPr>
        <sz val="11"/>
        <color theme="1"/>
        <rFont val="宋体"/>
        <charset val="134"/>
        <scheme val="minor"/>
      </rPr>
      <t>9032.38</t>
    </r>
    <r>
      <rPr>
        <sz val="11"/>
        <color theme="1"/>
        <rFont val="宋体"/>
        <charset val="134"/>
        <scheme val="minor"/>
      </rPr>
      <t>㎡，总价</t>
    </r>
    <r>
      <rPr>
        <sz val="11"/>
        <color theme="1"/>
        <rFont val="宋体"/>
        <charset val="134"/>
        <scheme val="minor"/>
      </rPr>
      <t>32320804</t>
    </r>
    <r>
      <rPr>
        <sz val="11"/>
        <color theme="1"/>
        <rFont val="宋体"/>
        <charset val="134"/>
        <scheme val="minor"/>
      </rPr>
      <t>元，均单价</t>
    </r>
    <r>
      <rPr>
        <sz val="11"/>
        <color theme="1"/>
        <rFont val="宋体"/>
        <charset val="134"/>
        <scheme val="minor"/>
      </rPr>
      <t>3578.33</t>
    </r>
    <r>
      <rPr>
        <sz val="11"/>
        <color theme="1"/>
        <rFont val="宋体"/>
        <charset val="134"/>
        <scheme val="minor"/>
      </rPr>
      <t>元/㎡。</t>
    </r>
  </si>
</sst>
</file>

<file path=xl/styles.xml><?xml version="1.0" encoding="utf-8"?>
<styleSheet xmlns="http://schemas.openxmlformats.org/spreadsheetml/2006/main">
  <numFmts count="11">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6" formatCode="#,##0_);[Red]\(#,##0\)"/>
    <numFmt numFmtId="177" formatCode="0.0000_);[Red]\(0.0000\)"/>
    <numFmt numFmtId="178" formatCode="0_ "/>
    <numFmt numFmtId="179" formatCode="#\ ?/?"/>
    <numFmt numFmtId="180" formatCode="0.00_ "/>
    <numFmt numFmtId="181" formatCode="0.00_);[Red]\(0.00\)"/>
    <numFmt numFmtId="182" formatCode="#,##0_ "/>
  </numFmts>
  <fonts count="34">
    <font>
      <sz val="11"/>
      <color theme="1"/>
      <name val="宋体"/>
      <charset val="134"/>
      <scheme val="minor"/>
    </font>
    <font>
      <sz val="10"/>
      <color theme="1"/>
      <name val="宋体"/>
      <charset val="134"/>
      <scheme val="minor"/>
    </font>
    <font>
      <b/>
      <sz val="20"/>
      <name val="宋体"/>
      <charset val="134"/>
    </font>
    <font>
      <b/>
      <sz val="10"/>
      <name val="宋体"/>
      <charset val="134"/>
    </font>
    <font>
      <sz val="11"/>
      <name val="宋体"/>
      <charset val="134"/>
    </font>
    <font>
      <sz val="10"/>
      <name val="宋体"/>
      <charset val="134"/>
    </font>
    <font>
      <sz val="11"/>
      <color theme="1"/>
      <name val="宋体"/>
      <charset val="134"/>
    </font>
    <font>
      <sz val="10"/>
      <color indexed="8"/>
      <name val="宋体"/>
      <charset val="134"/>
    </font>
    <font>
      <sz val="10"/>
      <color theme="1"/>
      <name val="宋体"/>
      <charset val="134"/>
    </font>
    <font>
      <sz val="11"/>
      <name val="宋体"/>
      <charset val="134"/>
      <scheme val="minor"/>
    </font>
    <font>
      <sz val="10"/>
      <name val="宋体"/>
      <charset val="134"/>
      <scheme val="minor"/>
    </font>
    <font>
      <sz val="11"/>
      <color theme="1"/>
      <name val="宋体"/>
      <charset val="0"/>
      <scheme val="minor"/>
    </font>
    <font>
      <sz val="11"/>
      <color rgb="FFFA7D00"/>
      <name val="宋体"/>
      <charset val="0"/>
      <scheme val="minor"/>
    </font>
    <font>
      <sz val="11"/>
      <color theme="0"/>
      <name val="宋体"/>
      <charset val="0"/>
      <scheme val="minor"/>
    </font>
    <font>
      <sz val="11"/>
      <color rgb="FF9C0006"/>
      <name val="宋体"/>
      <charset val="0"/>
      <scheme val="minor"/>
    </font>
    <font>
      <u/>
      <sz val="11"/>
      <color rgb="FF0000FF"/>
      <name val="宋体"/>
      <charset val="0"/>
      <scheme val="minor"/>
    </font>
    <font>
      <sz val="11"/>
      <color rgb="FF006100"/>
      <name val="宋体"/>
      <charset val="0"/>
      <scheme val="minor"/>
    </font>
    <font>
      <sz val="11"/>
      <color rgb="FF9C6500"/>
      <name val="宋体"/>
      <charset val="0"/>
      <scheme val="minor"/>
    </font>
    <font>
      <sz val="11"/>
      <color rgb="FF3F3F76"/>
      <name val="宋体"/>
      <charset val="0"/>
      <scheme val="minor"/>
    </font>
    <font>
      <b/>
      <sz val="11"/>
      <color rgb="FFFFFFFF"/>
      <name val="宋体"/>
      <charset val="0"/>
      <scheme val="minor"/>
    </font>
    <font>
      <b/>
      <sz val="11"/>
      <color theme="1"/>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2"/>
      <name val="宋体"/>
      <charset val="134"/>
    </font>
    <font>
      <sz val="11"/>
      <color theme="1"/>
      <name val="Tahoma"/>
      <charset val="134"/>
    </font>
    <font>
      <sz val="11"/>
      <color indexed="8"/>
      <name val="宋体"/>
      <charset val="134"/>
    </font>
    <font>
      <sz val="11"/>
      <color rgb="FFFF0000"/>
      <name val="宋体"/>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rgb="FFFFC7CE"/>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rgb="FFC6EFCE"/>
        <bgColor indexed="64"/>
      </patternFill>
    </fill>
    <fill>
      <patternFill patternType="solid">
        <fgColor theme="8"/>
        <bgColor indexed="64"/>
      </patternFill>
    </fill>
    <fill>
      <patternFill patternType="solid">
        <fgColor rgb="FFFFEB9C"/>
        <bgColor indexed="64"/>
      </patternFill>
    </fill>
    <fill>
      <patternFill patternType="solid">
        <fgColor theme="6" tint="0.599993896298105"/>
        <bgColor indexed="64"/>
      </patternFill>
    </fill>
    <fill>
      <patternFill patternType="solid">
        <fgColor theme="4"/>
        <bgColor indexed="64"/>
      </patternFill>
    </fill>
    <fill>
      <patternFill patternType="solid">
        <fgColor theme="6" tint="0.399975585192419"/>
        <bgColor indexed="64"/>
      </patternFill>
    </fill>
    <fill>
      <patternFill patternType="solid">
        <fgColor rgb="FFFFCC99"/>
        <bgColor indexed="64"/>
      </patternFill>
    </fill>
    <fill>
      <patternFill patternType="solid">
        <fgColor rgb="FFFFFFCC"/>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6"/>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s>
  <cellStyleXfs count="614">
    <xf numFmtId="0" fontId="0" fillId="0" borderId="0">
      <alignment vertical="center"/>
    </xf>
    <xf numFmtId="42" fontId="0" fillId="0" borderId="0" applyFont="0" applyFill="0" applyBorder="0" applyAlignment="0" applyProtection="0">
      <alignment vertical="center"/>
    </xf>
    <xf numFmtId="0" fontId="0" fillId="0" borderId="0"/>
    <xf numFmtId="0" fontId="0" fillId="0" borderId="0"/>
    <xf numFmtId="44" fontId="0" fillId="0" borderId="0" applyFont="0" applyFill="0" applyBorder="0" applyAlignment="0" applyProtection="0">
      <alignment vertical="center"/>
    </xf>
    <xf numFmtId="0" fontId="0" fillId="0" borderId="0">
      <alignment vertical="center"/>
    </xf>
    <xf numFmtId="0" fontId="11" fillId="9" borderId="0" applyNumberFormat="0" applyBorder="0" applyAlignment="0" applyProtection="0">
      <alignment vertical="center"/>
    </xf>
    <xf numFmtId="0" fontId="18" fillId="19" borderId="26" applyNumberFormat="0" applyAlignment="0" applyProtection="0">
      <alignment vertical="center"/>
    </xf>
    <xf numFmtId="41" fontId="0" fillId="0" borderId="0" applyFont="0" applyFill="0" applyBorder="0" applyAlignment="0" applyProtection="0">
      <alignment vertical="center"/>
    </xf>
    <xf numFmtId="0" fontId="0" fillId="0" borderId="0"/>
    <xf numFmtId="0" fontId="0" fillId="0" borderId="0">
      <alignment vertical="center"/>
    </xf>
    <xf numFmtId="0" fontId="11" fillId="16"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3" fillId="18" borderId="0" applyNumberFormat="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0" borderId="27" applyNumberFormat="0" applyFont="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24" fillId="0" borderId="0" applyNumberFormat="0" applyFill="0" applyBorder="0" applyAlignment="0" applyProtection="0">
      <alignment vertical="center"/>
    </xf>
    <xf numFmtId="0" fontId="13" fillId="2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27" fillId="0" borderId="0" applyNumberFormat="0" applyFill="0" applyBorder="0" applyAlignment="0" applyProtection="0">
      <alignment vertical="center"/>
    </xf>
    <xf numFmtId="0" fontId="28" fillId="0" borderId="31" applyNumberFormat="0" applyFill="0" applyAlignment="0" applyProtection="0">
      <alignment vertical="center"/>
    </xf>
    <xf numFmtId="0" fontId="0" fillId="0" borderId="0">
      <alignment vertical="center"/>
    </xf>
    <xf numFmtId="0" fontId="29" fillId="0" borderId="31" applyNumberFormat="0" applyFill="0" applyAlignment="0" applyProtection="0">
      <alignment vertical="center"/>
    </xf>
    <xf numFmtId="0" fontId="13" fillId="5" borderId="0" applyNumberFormat="0" applyBorder="0" applyAlignment="0" applyProtection="0">
      <alignment vertical="center"/>
    </xf>
    <xf numFmtId="0" fontId="0" fillId="0" borderId="0">
      <alignment vertical="center"/>
    </xf>
    <xf numFmtId="0" fontId="21" fillId="0" borderId="32" applyNumberFormat="0" applyFill="0" applyAlignment="0" applyProtection="0">
      <alignment vertical="center"/>
    </xf>
    <xf numFmtId="0" fontId="13" fillId="26" borderId="0" applyNumberFormat="0" applyBorder="0" applyAlignment="0" applyProtection="0">
      <alignment vertical="center"/>
    </xf>
    <xf numFmtId="0" fontId="23" fillId="28" borderId="30" applyNumberFormat="0" applyAlignment="0" applyProtection="0">
      <alignment vertical="center"/>
    </xf>
    <xf numFmtId="0" fontId="0" fillId="0" borderId="0">
      <alignment vertical="center"/>
    </xf>
    <xf numFmtId="0" fontId="0" fillId="0" borderId="0"/>
    <xf numFmtId="0" fontId="25" fillId="28" borderId="26" applyNumberFormat="0" applyAlignment="0" applyProtection="0">
      <alignment vertical="center"/>
    </xf>
    <xf numFmtId="0" fontId="19" fillId="22" borderId="28" applyNumberFormat="0" applyAlignment="0" applyProtection="0">
      <alignment vertical="center"/>
    </xf>
    <xf numFmtId="0" fontId="0" fillId="0" borderId="0">
      <alignment vertical="center"/>
    </xf>
    <xf numFmtId="0" fontId="0" fillId="0" borderId="0">
      <alignment vertical="center"/>
    </xf>
    <xf numFmtId="0" fontId="0" fillId="0" borderId="0"/>
    <xf numFmtId="0" fontId="11" fillId="25" borderId="0" applyNumberFormat="0" applyBorder="0" applyAlignment="0" applyProtection="0">
      <alignment vertical="center"/>
    </xf>
    <xf numFmtId="0" fontId="13" fillId="24" borderId="0" applyNumberFormat="0" applyBorder="0" applyAlignment="0" applyProtection="0">
      <alignment vertical="center"/>
    </xf>
    <xf numFmtId="0" fontId="12" fillId="0" borderId="25" applyNumberFormat="0" applyFill="0" applyAlignment="0" applyProtection="0">
      <alignment vertical="center"/>
    </xf>
    <xf numFmtId="0" fontId="20" fillId="0" borderId="29" applyNumberFormat="0" applyFill="0" applyAlignment="0" applyProtection="0">
      <alignment vertical="center"/>
    </xf>
    <xf numFmtId="0" fontId="16" fillId="13" borderId="0" applyNumberFormat="0" applyBorder="0" applyAlignment="0" applyProtection="0">
      <alignment vertical="center"/>
    </xf>
    <xf numFmtId="0" fontId="17" fillId="15" borderId="0" applyNumberFormat="0" applyBorder="0" applyAlignment="0" applyProtection="0">
      <alignment vertical="center"/>
    </xf>
    <xf numFmtId="0" fontId="11" fillId="7" borderId="0" applyNumberFormat="0" applyBorder="0" applyAlignment="0" applyProtection="0">
      <alignment vertical="center"/>
    </xf>
    <xf numFmtId="0" fontId="0" fillId="0" borderId="0"/>
    <xf numFmtId="0" fontId="13" fillId="17" borderId="0" applyNumberFormat="0" applyBorder="0" applyAlignment="0" applyProtection="0">
      <alignment vertical="center"/>
    </xf>
    <xf numFmtId="0" fontId="11" fillId="10" borderId="0" applyNumberFormat="0" applyBorder="0" applyAlignment="0" applyProtection="0">
      <alignment vertical="center"/>
    </xf>
    <xf numFmtId="0" fontId="11" fillId="21" borderId="0" applyNumberFormat="0" applyBorder="0" applyAlignment="0" applyProtection="0">
      <alignment vertical="center"/>
    </xf>
    <xf numFmtId="0" fontId="11" fillId="12" borderId="0" applyNumberFormat="0" applyBorder="0" applyAlignment="0" applyProtection="0">
      <alignment vertical="center"/>
    </xf>
    <xf numFmtId="0" fontId="11" fillId="4" borderId="0" applyNumberFormat="0" applyBorder="0" applyAlignment="0" applyProtection="0">
      <alignment vertical="center"/>
    </xf>
    <xf numFmtId="0" fontId="13" fillId="29" borderId="0" applyNumberFormat="0" applyBorder="0" applyAlignment="0" applyProtection="0">
      <alignment vertical="center"/>
    </xf>
    <xf numFmtId="0" fontId="13" fillId="11" borderId="0" applyNumberFormat="0" applyBorder="0" applyAlignment="0" applyProtection="0">
      <alignment vertical="center"/>
    </xf>
    <xf numFmtId="0" fontId="11" fillId="23" borderId="0" applyNumberFormat="0" applyBorder="0" applyAlignment="0" applyProtection="0">
      <alignment vertical="center"/>
    </xf>
    <xf numFmtId="0" fontId="11" fillId="6" borderId="0" applyNumberFormat="0" applyBorder="0" applyAlignment="0" applyProtection="0">
      <alignment vertical="center"/>
    </xf>
    <xf numFmtId="0" fontId="0" fillId="0" borderId="0">
      <alignment vertical="center"/>
    </xf>
    <xf numFmtId="0" fontId="0" fillId="0" borderId="0"/>
    <xf numFmtId="0" fontId="13" fillId="14" borderId="0" applyNumberFormat="0" applyBorder="0" applyAlignment="0" applyProtection="0">
      <alignment vertical="center"/>
    </xf>
    <xf numFmtId="9" fontId="0" fillId="0" borderId="0" applyFont="0" applyFill="0" applyBorder="0" applyAlignment="0" applyProtection="0">
      <alignment vertical="center"/>
    </xf>
    <xf numFmtId="0" fontId="11" fillId="3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1" fillId="33" borderId="0" applyNumberFormat="0" applyBorder="0" applyAlignment="0" applyProtection="0">
      <alignment vertical="center"/>
    </xf>
    <xf numFmtId="0" fontId="0" fillId="0" borderId="0">
      <alignment vertical="center"/>
    </xf>
    <xf numFmtId="0" fontId="0" fillId="0" borderId="0">
      <alignment vertical="center"/>
    </xf>
    <xf numFmtId="0" fontId="13" fillId="34"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32"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3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31"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1" fillId="0" borderId="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1" fillId="0" borderId="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xf numFmtId="0" fontId="0" fillId="0" borderId="0"/>
    <xf numFmtId="0" fontId="31"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cellStyleXfs>
  <cellXfs count="158">
    <xf numFmtId="0" fontId="0" fillId="0" borderId="0" xfId="0">
      <alignment vertical="center"/>
    </xf>
    <xf numFmtId="0" fontId="0" fillId="2" borderId="0" xfId="0" applyFill="1" applyAlignment="1"/>
    <xf numFmtId="0" fontId="0" fillId="2" borderId="0" xfId="0" applyFill="1" applyAlignment="1">
      <alignment wrapText="1"/>
    </xf>
    <xf numFmtId="0" fontId="0" fillId="2" borderId="0" xfId="0" applyFont="1" applyFill="1">
      <alignment vertical="center"/>
    </xf>
    <xf numFmtId="0" fontId="0" fillId="2" borderId="0" xfId="0" applyFill="1" applyAlignment="1">
      <alignment horizontal="center" vertical="center"/>
    </xf>
    <xf numFmtId="0" fontId="0" fillId="2" borderId="0" xfId="0" applyFont="1" applyFill="1" applyAlignment="1">
      <alignment horizontal="center" vertical="center"/>
    </xf>
    <xf numFmtId="0" fontId="1" fillId="2" borderId="0" xfId="0" applyFont="1" applyFill="1" applyAlignment="1">
      <alignment horizontal="center" vertical="center"/>
    </xf>
    <xf numFmtId="177" fontId="0" fillId="2" borderId="0" xfId="0" applyNumberFormat="1" applyFill="1" applyAlignment="1">
      <alignment horizontal="center" vertical="center"/>
    </xf>
    <xf numFmtId="176" fontId="0" fillId="2" borderId="0" xfId="0" applyNumberFormat="1" applyFill="1" applyAlignment="1">
      <alignment horizontal="center" vertical="center"/>
    </xf>
    <xf numFmtId="0" fontId="0" fillId="2" borderId="0" xfId="0" applyFill="1">
      <alignment vertical="center"/>
    </xf>
    <xf numFmtId="0" fontId="2" fillId="2" borderId="0" xfId="331" applyNumberFormat="1" applyFont="1" applyFill="1" applyBorder="1" applyAlignment="1">
      <alignment horizontal="center" vertical="center"/>
    </xf>
    <xf numFmtId="0" fontId="3" fillId="2" borderId="0" xfId="331" applyNumberFormat="1" applyFont="1" applyFill="1" applyBorder="1" applyAlignment="1">
      <alignment horizontal="center" vertical="center"/>
    </xf>
    <xf numFmtId="0" fontId="4" fillId="3" borderId="0" xfId="331" applyNumberFormat="1" applyFont="1" applyFill="1" applyBorder="1" applyAlignment="1">
      <alignment horizontal="left" vertical="center"/>
    </xf>
    <xf numFmtId="0" fontId="4" fillId="3" borderId="0" xfId="331" applyNumberFormat="1" applyFont="1" applyFill="1" applyBorder="1" applyAlignment="1">
      <alignment horizontal="center" vertical="center"/>
    </xf>
    <xf numFmtId="0" fontId="5" fillId="3" borderId="0" xfId="331" applyNumberFormat="1" applyFont="1" applyFill="1" applyBorder="1" applyAlignment="1">
      <alignment horizontal="center" vertical="center"/>
    </xf>
    <xf numFmtId="0" fontId="4" fillId="2" borderId="0" xfId="331" applyNumberFormat="1" applyFont="1" applyFill="1" applyBorder="1" applyAlignment="1">
      <alignment horizontal="center" vertical="center"/>
    </xf>
    <xf numFmtId="0" fontId="6" fillId="2" borderId="0" xfId="331" applyNumberFormat="1" applyFont="1" applyFill="1" applyBorder="1" applyAlignment="1">
      <alignment horizontal="center" vertical="center"/>
    </xf>
    <xf numFmtId="0" fontId="5" fillId="2" borderId="0" xfId="331" applyNumberFormat="1" applyFont="1" applyFill="1" applyBorder="1" applyAlignment="1">
      <alignment horizontal="center" vertical="center"/>
    </xf>
    <xf numFmtId="177" fontId="4" fillId="2" borderId="0" xfId="331" applyNumberFormat="1" applyFont="1" applyFill="1" applyBorder="1" applyAlignment="1">
      <alignment horizontal="center" vertical="center"/>
    </xf>
    <xf numFmtId="0" fontId="3" fillId="2" borderId="1" xfId="331"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0" fillId="2" borderId="1" xfId="0" applyFill="1" applyBorder="1" applyAlignment="1">
      <alignment horizontal="center" vertical="center"/>
    </xf>
    <xf numFmtId="0" fontId="7" fillId="2" borderId="1" xfId="0" applyFont="1" applyFill="1" applyBorder="1" applyAlignment="1" applyProtection="1">
      <alignment horizontal="center" vertical="center" wrapText="1"/>
      <protection locked="0"/>
    </xf>
    <xf numFmtId="2" fontId="7" fillId="2" borderId="1" xfId="0" applyNumberFormat="1" applyFont="1" applyFill="1" applyBorder="1" applyAlignment="1" applyProtection="1">
      <alignment horizontal="center" vertical="center" wrapText="1"/>
      <protection locked="0"/>
    </xf>
    <xf numFmtId="177" fontId="1" fillId="2" borderId="1" xfId="0" applyNumberFormat="1" applyFont="1" applyFill="1" applyBorder="1" applyAlignment="1">
      <alignment horizontal="center" vertical="center"/>
    </xf>
    <xf numFmtId="177" fontId="7" fillId="2" borderId="1" xfId="0" applyNumberFormat="1" applyFont="1" applyFill="1" applyBorder="1" applyAlignment="1" applyProtection="1">
      <alignment horizontal="center" vertical="center" wrapText="1"/>
      <protection locked="0"/>
    </xf>
    <xf numFmtId="0" fontId="0" fillId="2" borderId="1" xfId="0" applyFont="1" applyFill="1" applyBorder="1" applyAlignment="1">
      <alignment horizontal="center" vertical="center"/>
    </xf>
    <xf numFmtId="0" fontId="8" fillId="2" borderId="1" xfId="0" applyFont="1" applyFill="1" applyBorder="1" applyAlignment="1" applyProtection="1">
      <alignment horizontal="center" vertical="center" wrapText="1"/>
      <protection locked="0"/>
    </xf>
    <xf numFmtId="2" fontId="8" fillId="2" borderId="1" xfId="0" applyNumberFormat="1" applyFont="1" applyFill="1" applyBorder="1" applyAlignment="1" applyProtection="1">
      <alignment horizontal="center" vertical="center" wrapText="1"/>
      <protection locked="0"/>
    </xf>
    <xf numFmtId="177" fontId="8" fillId="2" borderId="1" xfId="0" applyNumberFormat="1" applyFont="1" applyFill="1" applyBorder="1" applyAlignment="1" applyProtection="1">
      <alignment horizontal="center" vertical="center" wrapText="1"/>
      <protection locked="0"/>
    </xf>
    <xf numFmtId="176" fontId="4" fillId="2" borderId="0" xfId="331" applyNumberFormat="1" applyFont="1" applyFill="1" applyBorder="1" applyAlignment="1">
      <alignment horizontal="center" vertical="center"/>
    </xf>
    <xf numFmtId="178" fontId="3" fillId="2" borderId="1" xfId="331" applyNumberFormat="1" applyFont="1" applyFill="1" applyBorder="1" applyAlignment="1">
      <alignment horizontal="center" vertical="center" wrapText="1"/>
    </xf>
    <xf numFmtId="179" fontId="5" fillId="2" borderId="1" xfId="331" applyNumberFormat="1" applyFont="1" applyFill="1" applyBorder="1" applyAlignment="1">
      <alignment horizontal="center" vertical="center"/>
    </xf>
    <xf numFmtId="176" fontId="9" fillId="2" borderId="2" xfId="470" applyNumberFormat="1" applyFont="1" applyFill="1" applyBorder="1" applyAlignment="1">
      <alignment horizontal="center" vertical="center"/>
    </xf>
    <xf numFmtId="176" fontId="9" fillId="0" borderId="2" xfId="366" applyNumberFormat="1" applyFont="1" applyFill="1" applyBorder="1" applyAlignment="1">
      <alignment horizontal="center" vertical="center"/>
    </xf>
    <xf numFmtId="0" fontId="10" fillId="2" borderId="2" xfId="0" applyFont="1" applyFill="1" applyBorder="1" applyAlignment="1">
      <alignment horizontal="center" vertical="center"/>
    </xf>
    <xf numFmtId="178" fontId="0" fillId="2" borderId="0" xfId="0" applyNumberFormat="1" applyFill="1">
      <alignment vertical="center"/>
    </xf>
    <xf numFmtId="179" fontId="8" fillId="2" borderId="1" xfId="331" applyNumberFormat="1" applyFont="1" applyFill="1" applyBorder="1" applyAlignment="1">
      <alignment horizontal="center" vertical="center"/>
    </xf>
    <xf numFmtId="176" fontId="9" fillId="0" borderId="1" xfId="470" applyNumberFormat="1" applyFont="1" applyFill="1" applyBorder="1" applyAlignment="1">
      <alignment horizontal="center" vertical="center"/>
    </xf>
    <xf numFmtId="178" fontId="0" fillId="2" borderId="0" xfId="0" applyNumberFormat="1" applyFont="1" applyFill="1">
      <alignment vertical="center"/>
    </xf>
    <xf numFmtId="176" fontId="9" fillId="0" borderId="1" xfId="366" applyNumberFormat="1" applyFont="1" applyFill="1" applyBorder="1" applyAlignment="1">
      <alignment horizontal="center" vertical="center"/>
    </xf>
    <xf numFmtId="180" fontId="0" fillId="2" borderId="0" xfId="0" applyNumberFormat="1" applyFont="1" applyFill="1">
      <alignment vertical="center"/>
    </xf>
    <xf numFmtId="176" fontId="6" fillId="0" borderId="1" xfId="333" applyNumberFormat="1" applyFont="1" applyBorder="1" applyAlignment="1">
      <alignment horizontal="center" vertical="center" wrapText="1"/>
    </xf>
    <xf numFmtId="0" fontId="1" fillId="2" borderId="0" xfId="0" applyFont="1" applyFill="1" applyBorder="1" applyAlignment="1">
      <alignment horizontal="center" vertical="center"/>
    </xf>
    <xf numFmtId="0" fontId="0" fillId="2" borderId="0" xfId="0" applyFill="1" applyBorder="1" applyAlignment="1">
      <alignment horizontal="center" vertical="center"/>
    </xf>
    <xf numFmtId="0" fontId="7" fillId="2" borderId="0" xfId="0" applyFont="1" applyFill="1" applyBorder="1" applyAlignment="1" applyProtection="1">
      <alignment horizontal="center" vertical="center" wrapText="1"/>
      <protection locked="0"/>
    </xf>
    <xf numFmtId="2" fontId="7" fillId="2" borderId="0" xfId="0" applyNumberFormat="1" applyFont="1" applyFill="1" applyBorder="1" applyAlignment="1" applyProtection="1">
      <alignment horizontal="center" vertical="center" wrapText="1"/>
      <protection locked="0"/>
    </xf>
    <xf numFmtId="177" fontId="1" fillId="2" borderId="0" xfId="0" applyNumberFormat="1" applyFont="1" applyFill="1" applyBorder="1" applyAlignment="1">
      <alignment horizontal="center" vertical="center"/>
    </xf>
    <xf numFmtId="177" fontId="7" fillId="2" borderId="0" xfId="0" applyNumberFormat="1" applyFont="1" applyFill="1" applyBorder="1" applyAlignment="1" applyProtection="1">
      <alignment horizontal="center" vertical="center" wrapText="1"/>
      <protection locked="0"/>
    </xf>
    <xf numFmtId="0" fontId="0" fillId="2" borderId="0" xfId="0" applyFont="1" applyFill="1" applyAlignment="1">
      <alignment horizontal="left" vertical="center"/>
    </xf>
    <xf numFmtId="0" fontId="0" fillId="2" borderId="0" xfId="0" applyFill="1" applyAlignment="1">
      <alignment horizontal="left" vertical="center"/>
    </xf>
    <xf numFmtId="179" fontId="5" fillId="2" borderId="0" xfId="331" applyNumberFormat="1" applyFont="1" applyFill="1" applyBorder="1" applyAlignment="1">
      <alignment horizontal="center" vertical="center"/>
    </xf>
    <xf numFmtId="180" fontId="7" fillId="2" borderId="0" xfId="0" applyNumberFormat="1" applyFont="1" applyFill="1" applyBorder="1" applyAlignment="1" applyProtection="1">
      <alignment horizontal="center" vertical="center" wrapText="1"/>
      <protection locked="0"/>
    </xf>
    <xf numFmtId="176" fontId="9" fillId="2" borderId="0" xfId="366" applyNumberFormat="1" applyFont="1" applyFill="1" applyBorder="1" applyAlignment="1">
      <alignment horizontal="center" vertical="center"/>
    </xf>
    <xf numFmtId="0" fontId="10" fillId="2" borderId="0" xfId="0" applyFont="1" applyFill="1" applyBorder="1" applyAlignment="1">
      <alignment horizontal="center" vertical="center"/>
    </xf>
    <xf numFmtId="0" fontId="0" fillId="2" borderId="0" xfId="0" applyFill="1" applyAlignment="1">
      <alignment vertical="center"/>
    </xf>
    <xf numFmtId="176" fontId="1" fillId="2" borderId="0" xfId="0" applyNumberFormat="1" applyFont="1" applyFill="1" applyBorder="1" applyAlignment="1">
      <alignment horizontal="center" vertical="center"/>
    </xf>
    <xf numFmtId="0" fontId="0" fillId="2" borderId="0" xfId="0" applyFill="1" applyBorder="1" applyAlignment="1">
      <alignment horizontal="center"/>
    </xf>
    <xf numFmtId="0" fontId="0" fillId="2" borderId="0" xfId="0" applyFill="1" applyBorder="1" applyAlignment="1"/>
    <xf numFmtId="0" fontId="0" fillId="0" borderId="0" xfId="0" applyFill="1" applyAlignment="1"/>
    <xf numFmtId="0" fontId="0" fillId="0" borderId="0" xfId="0" applyFill="1" applyAlignment="1">
      <alignment wrapText="1"/>
    </xf>
    <xf numFmtId="0" fontId="0" fillId="0" borderId="0" xfId="0" applyFont="1" applyFill="1">
      <alignment vertical="center"/>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0" fillId="0" borderId="0" xfId="0" applyFont="1" applyFill="1" applyAlignment="1">
      <alignment horizontal="center" vertical="center"/>
    </xf>
    <xf numFmtId="177" fontId="0" fillId="0" borderId="0" xfId="0" applyNumberFormat="1" applyFont="1" applyFill="1" applyAlignment="1">
      <alignment horizontal="center" vertical="center"/>
    </xf>
    <xf numFmtId="0" fontId="1" fillId="0" borderId="0" xfId="0" applyFont="1" applyFill="1">
      <alignment vertical="center"/>
    </xf>
    <xf numFmtId="181" fontId="1" fillId="0" borderId="0" xfId="0" applyNumberFormat="1" applyFont="1" applyFill="1">
      <alignment vertical="center"/>
    </xf>
    <xf numFmtId="182" fontId="1" fillId="0" borderId="0" xfId="0" applyNumberFormat="1" applyFont="1" applyFill="1">
      <alignment vertical="center"/>
    </xf>
    <xf numFmtId="0" fontId="0" fillId="0" borderId="0" xfId="0" applyFill="1">
      <alignment vertical="center"/>
    </xf>
    <xf numFmtId="0" fontId="2" fillId="0" borderId="0" xfId="331" applyNumberFormat="1" applyFont="1" applyFill="1" applyBorder="1" applyAlignment="1">
      <alignment horizontal="center" vertical="center"/>
    </xf>
    <xf numFmtId="0" fontId="4" fillId="0" borderId="0" xfId="331" applyNumberFormat="1" applyFont="1" applyFill="1" applyBorder="1" applyAlignment="1">
      <alignment horizontal="left" vertical="center"/>
    </xf>
    <xf numFmtId="0" fontId="5" fillId="0" borderId="0" xfId="331" applyNumberFormat="1" applyFont="1" applyFill="1" applyBorder="1" applyAlignment="1">
      <alignment horizontal="right" vertical="center"/>
    </xf>
    <xf numFmtId="0" fontId="1" fillId="0" borderId="1" xfId="0" applyFont="1" applyFill="1" applyBorder="1" applyAlignment="1">
      <alignment horizontal="center" vertical="center"/>
    </xf>
    <xf numFmtId="0" fontId="1" fillId="0" borderId="3" xfId="0" applyFont="1" applyFill="1" applyBorder="1" applyAlignment="1">
      <alignment horizontal="center" vertical="center"/>
    </xf>
    <xf numFmtId="0" fontId="6" fillId="0" borderId="1" xfId="168" applyFont="1" applyFill="1" applyBorder="1" applyAlignment="1" applyProtection="1">
      <alignment horizontal="center" vertical="center"/>
      <protection locked="0"/>
    </xf>
    <xf numFmtId="0" fontId="1" fillId="0" borderId="2" xfId="0" applyFont="1" applyFill="1" applyBorder="1" applyAlignment="1">
      <alignment horizontal="center" vertical="center"/>
    </xf>
    <xf numFmtId="180" fontId="0" fillId="0" borderId="1" xfId="168" applyNumberFormat="1" applyFont="1" applyFill="1" applyBorder="1" applyAlignment="1">
      <alignment horizontal="center" vertical="center"/>
    </xf>
    <xf numFmtId="177" fontId="0" fillId="0" borderId="1" xfId="0" applyNumberFormat="1" applyFont="1" applyFill="1" applyBorder="1" applyAlignment="1">
      <alignment horizontal="center" vertical="center"/>
    </xf>
    <xf numFmtId="177" fontId="0" fillId="0" borderId="3" xfId="0" applyNumberFormat="1" applyFont="1" applyFill="1" applyBorder="1" applyAlignment="1">
      <alignment horizontal="center" vertical="center"/>
    </xf>
    <xf numFmtId="0" fontId="4" fillId="0" borderId="1" xfId="168" applyFont="1" applyFill="1" applyBorder="1" applyAlignment="1" applyProtection="1">
      <alignment horizontal="center" vertical="center"/>
      <protection locked="0"/>
    </xf>
    <xf numFmtId="0" fontId="1" fillId="2" borderId="3" xfId="0" applyFont="1" applyFill="1" applyBorder="1" applyAlignment="1">
      <alignment horizontal="center" vertical="center"/>
    </xf>
    <xf numFmtId="0" fontId="6" fillId="2" borderId="1" xfId="168" applyFont="1" applyFill="1" applyBorder="1" applyAlignment="1" applyProtection="1">
      <alignment horizontal="center" vertical="center"/>
      <protection locked="0"/>
    </xf>
    <xf numFmtId="0" fontId="1" fillId="2" borderId="2" xfId="0" applyFont="1" applyFill="1" applyBorder="1" applyAlignment="1">
      <alignment horizontal="center" vertical="center"/>
    </xf>
    <xf numFmtId="180" fontId="0" fillId="2" borderId="1" xfId="0" applyNumberFormat="1" applyFont="1" applyFill="1" applyBorder="1" applyAlignment="1">
      <alignment horizontal="center"/>
    </xf>
    <xf numFmtId="177" fontId="0" fillId="2" borderId="4" xfId="0" applyNumberFormat="1" applyFont="1" applyFill="1" applyBorder="1" applyAlignment="1">
      <alignment horizontal="center" vertical="center"/>
    </xf>
    <xf numFmtId="177" fontId="0" fillId="2" borderId="3" xfId="0" applyNumberFormat="1" applyFont="1" applyFill="1" applyBorder="1" applyAlignment="1">
      <alignment horizontal="center" vertical="center"/>
    </xf>
    <xf numFmtId="180" fontId="0" fillId="2" borderId="4" xfId="0" applyNumberFormat="1" applyFont="1" applyFill="1" applyBorder="1" applyAlignment="1">
      <alignment horizontal="center"/>
    </xf>
    <xf numFmtId="177" fontId="0" fillId="2" borderId="1" xfId="0" applyNumberFormat="1" applyFont="1" applyFill="1" applyBorder="1" applyAlignment="1">
      <alignment horizontal="center" vertical="center"/>
    </xf>
    <xf numFmtId="180" fontId="0" fillId="0" borderId="1" xfId="0" applyNumberFormat="1" applyFont="1" applyFill="1" applyBorder="1" applyAlignment="1">
      <alignment horizontal="center"/>
    </xf>
    <xf numFmtId="178" fontId="2" fillId="0" borderId="0" xfId="331" applyNumberFormat="1" applyFont="1" applyFill="1" applyBorder="1" applyAlignment="1">
      <alignment horizontal="center" vertical="center"/>
    </xf>
    <xf numFmtId="178" fontId="4" fillId="0" borderId="0" xfId="331" applyNumberFormat="1" applyFont="1" applyFill="1" applyBorder="1" applyAlignment="1">
      <alignment horizontal="left" vertical="center"/>
    </xf>
    <xf numFmtId="179" fontId="8" fillId="0" borderId="1" xfId="331" applyNumberFormat="1" applyFont="1" applyFill="1" applyBorder="1" applyAlignment="1">
      <alignment horizontal="center" vertical="center"/>
    </xf>
    <xf numFmtId="181" fontId="0" fillId="0" borderId="2" xfId="411" applyNumberFormat="1" applyFont="1" applyFill="1" applyBorder="1" applyAlignment="1">
      <alignment horizontal="center" vertical="center"/>
    </xf>
    <xf numFmtId="182" fontId="0" fillId="0" borderId="1" xfId="513" applyNumberFormat="1" applyFont="1" applyFill="1" applyBorder="1" applyAlignment="1">
      <alignment horizontal="center" vertical="center"/>
    </xf>
    <xf numFmtId="179" fontId="5" fillId="0" borderId="1" xfId="331" applyNumberFormat="1" applyFont="1" applyFill="1" applyBorder="1" applyAlignment="1">
      <alignment horizontal="center" vertical="center"/>
    </xf>
    <xf numFmtId="0" fontId="0" fillId="0" borderId="1" xfId="0" applyFill="1" applyBorder="1">
      <alignment vertical="center"/>
    </xf>
    <xf numFmtId="0" fontId="0" fillId="2" borderId="1" xfId="0" applyFont="1" applyFill="1" applyBorder="1">
      <alignment vertical="center"/>
    </xf>
    <xf numFmtId="0" fontId="0" fillId="0" borderId="1" xfId="0" applyFont="1" applyFill="1" applyBorder="1">
      <alignment vertical="center"/>
    </xf>
    <xf numFmtId="181" fontId="0" fillId="0" borderId="0" xfId="0" applyNumberFormat="1" applyFill="1">
      <alignment vertical="center"/>
    </xf>
    <xf numFmtId="0" fontId="6" fillId="0" borderId="0" xfId="168" applyFont="1" applyFill="1" applyBorder="1" applyAlignment="1" applyProtection="1">
      <alignment horizontal="center" vertical="center"/>
      <protection locked="0"/>
    </xf>
    <xf numFmtId="180" fontId="0" fillId="0" borderId="0" xfId="0" applyNumberFormat="1" applyFont="1" applyFill="1" applyBorder="1" applyAlignment="1">
      <alignment horizontal="center"/>
    </xf>
    <xf numFmtId="177" fontId="0" fillId="0" borderId="0" xfId="0" applyNumberFormat="1" applyFont="1" applyFill="1" applyBorder="1" applyAlignment="1">
      <alignment horizontal="center" vertical="center"/>
    </xf>
    <xf numFmtId="182" fontId="0" fillId="0" borderId="0" xfId="0" applyNumberFormat="1" applyFill="1">
      <alignment vertical="center"/>
    </xf>
    <xf numFmtId="180" fontId="0" fillId="0" borderId="0" xfId="0" applyNumberFormat="1" applyFill="1">
      <alignment vertical="center"/>
    </xf>
    <xf numFmtId="179" fontId="8" fillId="0" borderId="0" xfId="331" applyNumberFormat="1" applyFont="1" applyFill="1" applyBorder="1" applyAlignment="1">
      <alignment horizontal="center" vertical="center"/>
    </xf>
    <xf numFmtId="181" fontId="0" fillId="0" borderId="0" xfId="411" applyNumberFormat="1" applyFont="1" applyFill="1" applyBorder="1" applyAlignment="1">
      <alignment horizontal="center" vertical="center"/>
    </xf>
    <xf numFmtId="182" fontId="0" fillId="0" borderId="0" xfId="513" applyNumberFormat="1" applyFont="1" applyFill="1" applyBorder="1" applyAlignment="1">
      <alignment horizontal="center" vertical="center"/>
    </xf>
    <xf numFmtId="178" fontId="1" fillId="0" borderId="0" xfId="0" applyNumberFormat="1" applyFont="1" applyFill="1" applyBorder="1" applyAlignment="1">
      <alignment horizontal="center" vertical="center"/>
    </xf>
    <xf numFmtId="0" fontId="1" fillId="0" borderId="0" xfId="0" applyFont="1" applyFill="1" applyBorder="1">
      <alignment vertical="center"/>
    </xf>
    <xf numFmtId="181" fontId="1" fillId="0" borderId="0" xfId="0" applyNumberFormat="1" applyFont="1" applyFill="1" applyBorder="1">
      <alignment vertical="center"/>
    </xf>
    <xf numFmtId="182" fontId="1" fillId="0" borderId="0" xfId="0" applyNumberFormat="1" applyFont="1" applyFill="1" applyBorder="1">
      <alignment vertical="center"/>
    </xf>
    <xf numFmtId="178" fontId="1" fillId="0" borderId="0" xfId="0" applyNumberFormat="1" applyFont="1" applyFill="1" applyBorder="1" applyAlignment="1"/>
    <xf numFmtId="0" fontId="1" fillId="0" borderId="0" xfId="0" applyFont="1" applyFill="1" applyAlignment="1"/>
    <xf numFmtId="181" fontId="1" fillId="0" borderId="0" xfId="0" applyNumberFormat="1" applyFont="1" applyFill="1" applyBorder="1" applyAlignment="1">
      <alignment horizontal="center"/>
    </xf>
    <xf numFmtId="182" fontId="1" fillId="0" borderId="0" xfId="0" applyNumberFormat="1" applyFont="1" applyFill="1" applyAlignment="1">
      <alignment horizontal="center" vertical="center"/>
    </xf>
    <xf numFmtId="0" fontId="1" fillId="0" borderId="0" xfId="0" applyFont="1" applyFill="1" applyBorder="1" applyAlignment="1">
      <alignment horizontal="center"/>
    </xf>
    <xf numFmtId="0" fontId="4" fillId="0" borderId="0" xfId="0" applyFont="1" applyFill="1" applyAlignment="1">
      <alignment horizontal="center" vertical="center" wrapText="1"/>
    </xf>
    <xf numFmtId="0" fontId="4" fillId="0" borderId="0" xfId="0" applyFont="1" applyFill="1" applyAlignment="1">
      <alignment wrapText="1"/>
    </xf>
    <xf numFmtId="0" fontId="3" fillId="0" borderId="0" xfId="0" applyFont="1" applyFill="1" applyAlignment="1">
      <alignment wrapText="1"/>
    </xf>
    <xf numFmtId="0" fontId="5" fillId="0" borderId="0" xfId="0" applyFont="1" applyFill="1" applyAlignment="1">
      <alignment wrapText="1"/>
    </xf>
    <xf numFmtId="0" fontId="3" fillId="0"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2"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0" xfId="0" applyFont="1" applyFill="1" applyAlignment="1">
      <alignment horizontal="right" wrapText="1"/>
    </xf>
    <xf numFmtId="0" fontId="3" fillId="0" borderId="0" xfId="0" applyFont="1" applyFill="1" applyAlignment="1">
      <alignment horizontal="center" wrapText="1"/>
    </xf>
  </cellXfs>
  <cellStyles count="614">
    <cellStyle name="常规" xfId="0" builtinId="0"/>
    <cellStyle name="货币[0]" xfId="1" builtinId="7"/>
    <cellStyle name="常规 44" xfId="2"/>
    <cellStyle name="常规 39" xfId="3"/>
    <cellStyle name="货币" xfId="4" builtinId="4"/>
    <cellStyle name="常规 2 2 4" xfId="5"/>
    <cellStyle name="20% - 强调文字颜色 3" xfId="6" builtinId="38"/>
    <cellStyle name="输入" xfId="7" builtinId="20"/>
    <cellStyle name="千位分隔[0]" xfId="8" builtinId="6"/>
    <cellStyle name="常规 31 2" xfId="9"/>
    <cellStyle name="常规 26 2" xfId="10"/>
    <cellStyle name="40% - 强调文字颜色 3" xfId="11" builtinId="39"/>
    <cellStyle name="差" xfId="12" builtinId="27"/>
    <cellStyle name="千位分隔" xfId="13" builtinId="3"/>
    <cellStyle name="60% - 强调文字颜色 3" xfId="14" builtinId="40"/>
    <cellStyle name="常规 12 2 3" xfId="15"/>
    <cellStyle name="超链接" xfId="16" builtinId="8"/>
    <cellStyle name="百分比" xfId="17" builtinId="5"/>
    <cellStyle name="已访问的超链接" xfId="18" builtinId="9"/>
    <cellStyle name="注释" xfId="19" builtinId="10"/>
    <cellStyle name="常规 14 3 2" xfId="20"/>
    <cellStyle name="百分比 2" xfId="21"/>
    <cellStyle name="常规 4 4 3" xfId="22"/>
    <cellStyle name="常规 6 5" xfId="23"/>
    <cellStyle name="警告文本" xfId="24" builtinId="11"/>
    <cellStyle name="60% - 强调文字颜色 2" xfId="25" builtinId="36"/>
    <cellStyle name="常规 12 2 2" xfId="26"/>
    <cellStyle name="常规 22 2 3 2" xfId="27"/>
    <cellStyle name="常规 17 2 3 2" xfId="28"/>
    <cellStyle name="百分比 2 5" xfId="29"/>
    <cellStyle name="标题 4" xfId="30" builtinId="19"/>
    <cellStyle name="标题" xfId="31" builtinId="15"/>
    <cellStyle name="常规 5 2" xfId="32"/>
    <cellStyle name="常规 13 2 3 2" xfId="33"/>
    <cellStyle name="常规 49 2" xfId="34"/>
    <cellStyle name="常规 54 2" xfId="35"/>
    <cellStyle name="解释性文本" xfId="36" builtinId="53"/>
    <cellStyle name="标题 1" xfId="37" builtinId="16"/>
    <cellStyle name="常规 5 2 2" xfId="38"/>
    <cellStyle name="标题 2" xfId="39" builtinId="17"/>
    <cellStyle name="60% - 强调文字颜色 1" xfId="40" builtinId="32"/>
    <cellStyle name="常规 5 2 3" xfId="41"/>
    <cellStyle name="标题 3" xfId="42" builtinId="18"/>
    <cellStyle name="60% - 强调文字颜色 4" xfId="43" builtinId="44"/>
    <cellStyle name="输出" xfId="44" builtinId="21"/>
    <cellStyle name="常规 26" xfId="45"/>
    <cellStyle name="常规 31" xfId="46"/>
    <cellStyle name="计算" xfId="47" builtinId="22"/>
    <cellStyle name="检查单元格" xfId="48" builtinId="23"/>
    <cellStyle name="常规 13 5" xfId="49"/>
    <cellStyle name="常规 26 3 2" xfId="50"/>
    <cellStyle name="常规 31 3 2" xfId="51"/>
    <cellStyle name="20% - 强调文字颜色 6" xfId="52" builtinId="50"/>
    <cellStyle name="强调文字颜色 2" xfId="53" builtinId="33"/>
    <cellStyle name="链接单元格" xfId="54" builtinId="24"/>
    <cellStyle name="汇总" xfId="55" builtinId="25"/>
    <cellStyle name="好" xfId="56" builtinId="26"/>
    <cellStyle name="适中" xfId="57" builtinId="28"/>
    <cellStyle name="20% - 强调文字颜色 5" xfId="58" builtinId="46"/>
    <cellStyle name="常规 37 4" xfId="59"/>
    <cellStyle name="强调文字颜色 1" xfId="60" builtinId="29"/>
    <cellStyle name="20% - 强调文字颜色 1" xfId="61" builtinId="30"/>
    <cellStyle name="40% - 强调文字颜色 1" xfId="62" builtinId="31"/>
    <cellStyle name="20% - 强调文字颜色 2" xfId="63" builtinId="34"/>
    <cellStyle name="40% - 强调文字颜色 2" xfId="64" builtinId="35"/>
    <cellStyle name="强调文字颜色 3" xfId="65" builtinId="37"/>
    <cellStyle name="强调文字颜色 4" xfId="66" builtinId="41"/>
    <cellStyle name="20% - 强调文字颜色 4" xfId="67" builtinId="42"/>
    <cellStyle name="40% - 强调文字颜色 4" xfId="68" builtinId="43"/>
    <cellStyle name="常规 26 3" xfId="69"/>
    <cellStyle name="常规 31 3" xfId="70"/>
    <cellStyle name="强调文字颜色 5" xfId="71" builtinId="45"/>
    <cellStyle name="百分比 3 2 3 2" xfId="72"/>
    <cellStyle name="40% - 强调文字颜色 5" xfId="73" builtinId="47"/>
    <cellStyle name="常规 26 4" xfId="74"/>
    <cellStyle name="常规 31 4" xfId="75"/>
    <cellStyle name="常规 13 2 2 2" xfId="76"/>
    <cellStyle name="常规 48 2" xfId="77"/>
    <cellStyle name="常规 53 2" xfId="78"/>
    <cellStyle name="60% - 强调文字颜色 5" xfId="79" builtinId="48"/>
    <cellStyle name="强调文字颜色 6" xfId="80" builtinId="49"/>
    <cellStyle name="40% - 强调文字颜色 6" xfId="81" builtinId="51"/>
    <cellStyle name="常规 26 5" xfId="82"/>
    <cellStyle name="常规 31 5" xfId="83"/>
    <cellStyle name="60% - 强调文字颜色 6" xfId="84" builtinId="52"/>
    <cellStyle name="百分比 2 2" xfId="85"/>
    <cellStyle name="百分比 2 3" xfId="86"/>
    <cellStyle name="百分比 2 4" xfId="87"/>
    <cellStyle name="百分比 2 3 2 2" xfId="88"/>
    <cellStyle name="百分比 2 2 3" xfId="89"/>
    <cellStyle name="常规 27 2" xfId="90"/>
    <cellStyle name="常规 32 2" xfId="91"/>
    <cellStyle name="百分比 3 2 2" xfId="92"/>
    <cellStyle name="百分比 2 2 2" xfId="93"/>
    <cellStyle name="百分比 3 2" xfId="94"/>
    <cellStyle name="百分比 3 2 2 2" xfId="95"/>
    <cellStyle name="百分比 2 2 2 2" xfId="96"/>
    <cellStyle name="百分比 2 2 3 2" xfId="97"/>
    <cellStyle name="常规 27 2 2" xfId="98"/>
    <cellStyle name="常规 32 2 2" xfId="99"/>
    <cellStyle name="常规 36" xfId="100"/>
    <cellStyle name="常规 41" xfId="101"/>
    <cellStyle name="百分比 2 3 2" xfId="102"/>
    <cellStyle name="百分比 2 3 3" xfId="103"/>
    <cellStyle name="常规 28 2" xfId="104"/>
    <cellStyle name="常规 33 2" xfId="105"/>
    <cellStyle name="百分比 3" xfId="106"/>
    <cellStyle name="百分比 3 2 3" xfId="107"/>
    <cellStyle name="百分比 3 3" xfId="108"/>
    <cellStyle name="百分比 3 3 2" xfId="109"/>
    <cellStyle name="百分比 3 3 2 2" xfId="110"/>
    <cellStyle name="百分比 3 3 3" xfId="111"/>
    <cellStyle name="百分比 3 4" xfId="112"/>
    <cellStyle name="百分比 3 5" xfId="113"/>
    <cellStyle name="常规 10" xfId="114"/>
    <cellStyle name="常规 16 2" xfId="115"/>
    <cellStyle name="常规 21 2" xfId="116"/>
    <cellStyle name="常规 10 2" xfId="117"/>
    <cellStyle name="常规 16 2 2" xfId="118"/>
    <cellStyle name="常规 21 2 2" xfId="119"/>
    <cellStyle name="常规 10 2 2" xfId="120"/>
    <cellStyle name="常规 16 2 2 2" xfId="121"/>
    <cellStyle name="常规 2 7" xfId="122"/>
    <cellStyle name="常规 21 2 2 2" xfId="123"/>
    <cellStyle name="常规 10 2 2 2" xfId="124"/>
    <cellStyle name="常规 10 2 3" xfId="125"/>
    <cellStyle name="常规 10 2 3 2" xfId="126"/>
    <cellStyle name="常规 10 3" xfId="127"/>
    <cellStyle name="常规 16 2 3" xfId="128"/>
    <cellStyle name="常规 21 2 3" xfId="129"/>
    <cellStyle name="常规 27 3 2 2" xfId="130"/>
    <cellStyle name="常规 32 3 2 2" xfId="131"/>
    <cellStyle name="常规 10 3 2" xfId="132"/>
    <cellStyle name="常规 16 2 3 2" xfId="133"/>
    <cellStyle name="常规 21 2 3 2" xfId="134"/>
    <cellStyle name="常规 10 3 2 2" xfId="135"/>
    <cellStyle name="常规 10 3 3" xfId="136"/>
    <cellStyle name="常规 10 4" xfId="137"/>
    <cellStyle name="常规 10 5" xfId="138"/>
    <cellStyle name="常规 11" xfId="139"/>
    <cellStyle name="常规 16 3" xfId="140"/>
    <cellStyle name="常规 21 3" xfId="141"/>
    <cellStyle name="常规 11 2" xfId="142"/>
    <cellStyle name="常规 16 3 2" xfId="143"/>
    <cellStyle name="常规 21 3 2" xfId="144"/>
    <cellStyle name="常规 11 2 2" xfId="145"/>
    <cellStyle name="常规 16 3 2 2" xfId="146"/>
    <cellStyle name="常规 21 3 2 2" xfId="147"/>
    <cellStyle name="常规 11 2 2 2" xfId="148"/>
    <cellStyle name="常规 4 3 2 3" xfId="149"/>
    <cellStyle name="常规 11 2 3" xfId="150"/>
    <cellStyle name="常规 11 2 3 2" xfId="151"/>
    <cellStyle name="常规 11 3" xfId="152"/>
    <cellStyle name="常规 2 3 2 2" xfId="153"/>
    <cellStyle name="常规 16 3 3" xfId="154"/>
    <cellStyle name="常规 21 3 3" xfId="155"/>
    <cellStyle name="常规 11 3 2" xfId="156"/>
    <cellStyle name="常规 11 3 2 2" xfId="157"/>
    <cellStyle name="常规 18" xfId="158"/>
    <cellStyle name="常规 23" xfId="159"/>
    <cellStyle name="常规 11 3 3" xfId="160"/>
    <cellStyle name="常规 11 4" xfId="161"/>
    <cellStyle name="常规 11 5" xfId="162"/>
    <cellStyle name="常规 12" xfId="163"/>
    <cellStyle name="常规 16 4" xfId="164"/>
    <cellStyle name="常规 21 4" xfId="165"/>
    <cellStyle name="常规 12 2" xfId="166"/>
    <cellStyle name="常规 12 2 2 2" xfId="167"/>
    <cellStyle name="常规 5" xfId="168"/>
    <cellStyle name="常规 12 2 3 2" xfId="169"/>
    <cellStyle name="常规 12 3" xfId="170"/>
    <cellStyle name="常规 12 3 2" xfId="171"/>
    <cellStyle name="常规 12 3 2 2" xfId="172"/>
    <cellStyle name="常规 12 3 3" xfId="173"/>
    <cellStyle name="常规 12 4" xfId="174"/>
    <cellStyle name="常规 12 5" xfId="175"/>
    <cellStyle name="常规 26 2 2" xfId="176"/>
    <cellStyle name="常规 31 2 2" xfId="177"/>
    <cellStyle name="常规 13" xfId="178"/>
    <cellStyle name="常规 16 5" xfId="179"/>
    <cellStyle name="常规 21 5" xfId="180"/>
    <cellStyle name="常规 28 2 2 2" xfId="181"/>
    <cellStyle name="常规 33 2 2 2" xfId="182"/>
    <cellStyle name="常规 13 2" xfId="183"/>
    <cellStyle name="常规 13 2 2" xfId="184"/>
    <cellStyle name="常规 48" xfId="185"/>
    <cellStyle name="常规 53" xfId="186"/>
    <cellStyle name="常规 13 2 3" xfId="187"/>
    <cellStyle name="常规 49" xfId="188"/>
    <cellStyle name="常规 54" xfId="189"/>
    <cellStyle name="常规 13 3" xfId="190"/>
    <cellStyle name="常规 13 3 2" xfId="191"/>
    <cellStyle name="常规 13 3 2 2" xfId="192"/>
    <cellStyle name="常规 17 3" xfId="193"/>
    <cellStyle name="常规 22 3" xfId="194"/>
    <cellStyle name="常规 61" xfId="195"/>
    <cellStyle name="常规 56" xfId="196"/>
    <cellStyle name="常规 13 3 3" xfId="197"/>
    <cellStyle name="常规 13 4" xfId="198"/>
    <cellStyle name="常规 14" xfId="199"/>
    <cellStyle name="常规 14 2" xfId="200"/>
    <cellStyle name="常规 14 2 2" xfId="201"/>
    <cellStyle name="常规 14 2 2 2" xfId="202"/>
    <cellStyle name="常规 28 5" xfId="203"/>
    <cellStyle name="常规 33 5" xfId="204"/>
    <cellStyle name="常规 14 2 3" xfId="205"/>
    <cellStyle name="常规 14 2 3 2" xfId="206"/>
    <cellStyle name="常规 29 5" xfId="207"/>
    <cellStyle name="常规 14 3" xfId="208"/>
    <cellStyle name="常规 14 3 2 2" xfId="209"/>
    <cellStyle name="常规 14 3 3" xfId="210"/>
    <cellStyle name="常规 14 4" xfId="211"/>
    <cellStyle name="常规 14 5" xfId="212"/>
    <cellStyle name="常规 31 4 2" xfId="213"/>
    <cellStyle name="常规 15" xfId="214"/>
    <cellStyle name="常规 20" xfId="215"/>
    <cellStyle name="常规 15 2" xfId="216"/>
    <cellStyle name="常规 20 2" xfId="217"/>
    <cellStyle name="常规 15 2 2" xfId="218"/>
    <cellStyle name="常规 20 2 2" xfId="219"/>
    <cellStyle name="常规 15 2 2 2" xfId="220"/>
    <cellStyle name="常规 20 2 2 2" xfId="221"/>
    <cellStyle name="常规 15 2 3" xfId="222"/>
    <cellStyle name="常规 20 2 3" xfId="223"/>
    <cellStyle name="常规 27 2 2 2" xfId="224"/>
    <cellStyle name="常规 32 2 2 2" xfId="225"/>
    <cellStyle name="常规 36 2" xfId="226"/>
    <cellStyle name="常规 41 2" xfId="227"/>
    <cellStyle name="常规 15 2 3 2" xfId="228"/>
    <cellStyle name="常规 20 2 3 2" xfId="229"/>
    <cellStyle name="常规 15 3" xfId="230"/>
    <cellStyle name="常规 20 3" xfId="231"/>
    <cellStyle name="常规 15 3 2" xfId="232"/>
    <cellStyle name="常规 20 3 2" xfId="233"/>
    <cellStyle name="常规 15 3 2 2" xfId="234"/>
    <cellStyle name="常规 20 3 2 2" xfId="235"/>
    <cellStyle name="常规 2 2 2 2" xfId="236"/>
    <cellStyle name="常规 15 3 3" xfId="237"/>
    <cellStyle name="常规 20 3 3" xfId="238"/>
    <cellStyle name="常规 27 2 3 2" xfId="239"/>
    <cellStyle name="常规 37 2" xfId="240"/>
    <cellStyle name="常规 42 2" xfId="241"/>
    <cellStyle name="常规 15 4" xfId="242"/>
    <cellStyle name="常规 20 4" xfId="243"/>
    <cellStyle name="常规 15 5" xfId="244"/>
    <cellStyle name="常规 20 5" xfId="245"/>
    <cellStyle name="常规 31 5 2" xfId="246"/>
    <cellStyle name="常规 16" xfId="247"/>
    <cellStyle name="常规 21" xfId="248"/>
    <cellStyle name="常规 17" xfId="249"/>
    <cellStyle name="常规 22" xfId="250"/>
    <cellStyle name="常规 6 4 2" xfId="251"/>
    <cellStyle name="常规 4 4 2 2" xfId="252"/>
    <cellStyle name="常规 17 2" xfId="253"/>
    <cellStyle name="常规 22 2" xfId="254"/>
    <cellStyle name="常规 60" xfId="255"/>
    <cellStyle name="常规 55" xfId="256"/>
    <cellStyle name="常规 17 2 2" xfId="257"/>
    <cellStyle name="常规 22 2 2" xfId="258"/>
    <cellStyle name="常规 60 2" xfId="259"/>
    <cellStyle name="常规 55 2" xfId="260"/>
    <cellStyle name="常规 17 2 2 2" xfId="261"/>
    <cellStyle name="常规 22 2 2 2" xfId="262"/>
    <cellStyle name="常规 17 2 3" xfId="263"/>
    <cellStyle name="常规 22 2 3" xfId="264"/>
    <cellStyle name="常规 17 3 2" xfId="265"/>
    <cellStyle name="常规 22 3 2" xfId="266"/>
    <cellStyle name="常规 17 3 2 2" xfId="267"/>
    <cellStyle name="常规 22 3 2 2" xfId="268"/>
    <cellStyle name="常规 2 4 2 2" xfId="269"/>
    <cellStyle name="常规 17 3 3" xfId="270"/>
    <cellStyle name="常规 22 3 3" xfId="271"/>
    <cellStyle name="常规 17 4" xfId="272"/>
    <cellStyle name="常规 22 4" xfId="273"/>
    <cellStyle name="常规 17 5" xfId="274"/>
    <cellStyle name="常规 22 5" xfId="275"/>
    <cellStyle name="常规 28 2 3 2" xfId="276"/>
    <cellStyle name="常规 3 2 2 2" xfId="277"/>
    <cellStyle name="常规 18 2" xfId="278"/>
    <cellStyle name="常规 23 2" xfId="279"/>
    <cellStyle name="常规 18 2 2" xfId="280"/>
    <cellStyle name="常规 23 2 2" xfId="281"/>
    <cellStyle name="常规 19 3" xfId="282"/>
    <cellStyle name="常规 24 3" xfId="283"/>
    <cellStyle name="常规 18 2 2 2" xfId="284"/>
    <cellStyle name="常规 23 2 2 2" xfId="285"/>
    <cellStyle name="常规 19 3 2" xfId="286"/>
    <cellStyle name="常规 24 3 2" xfId="287"/>
    <cellStyle name="常规 18 2 3" xfId="288"/>
    <cellStyle name="常规 23 2 3" xfId="289"/>
    <cellStyle name="常规 19 4" xfId="290"/>
    <cellStyle name="常规 24 4" xfId="291"/>
    <cellStyle name="常规 18 2 3 2" xfId="292"/>
    <cellStyle name="常规 23 2 3 2" xfId="293"/>
    <cellStyle name="常规 18 3" xfId="294"/>
    <cellStyle name="常规 23 3" xfId="295"/>
    <cellStyle name="常规 18 3 2" xfId="296"/>
    <cellStyle name="常规 23 3 2" xfId="297"/>
    <cellStyle name="常规 25 3" xfId="298"/>
    <cellStyle name="常规 30 3" xfId="299"/>
    <cellStyle name="常规 18 3 2 2" xfId="300"/>
    <cellStyle name="常规 23 3 2 2" xfId="301"/>
    <cellStyle name="常规 25 3 2" xfId="302"/>
    <cellStyle name="常规 30 3 2" xfId="303"/>
    <cellStyle name="常规 18 3 3" xfId="304"/>
    <cellStyle name="常规 23 3 3" xfId="305"/>
    <cellStyle name="常规 25 4" xfId="306"/>
    <cellStyle name="常规 30 4" xfId="307"/>
    <cellStyle name="常规 18 4" xfId="308"/>
    <cellStyle name="常规 23 4" xfId="309"/>
    <cellStyle name="常规 18 5" xfId="310"/>
    <cellStyle name="常规 23 5" xfId="311"/>
    <cellStyle name="常规 3 2 3 2" xfId="312"/>
    <cellStyle name="常规 19" xfId="313"/>
    <cellStyle name="常规 24" xfId="314"/>
    <cellStyle name="常规 19 2" xfId="315"/>
    <cellStyle name="常规 24 2" xfId="316"/>
    <cellStyle name="常规 19 2 2" xfId="317"/>
    <cellStyle name="常规 24 2 2" xfId="318"/>
    <cellStyle name="常规 19 2 2 2" xfId="319"/>
    <cellStyle name="常规 24 2 2 2" xfId="320"/>
    <cellStyle name="常规 19 2 3" xfId="321"/>
    <cellStyle name="常规 24 2 3" xfId="322"/>
    <cellStyle name="常规 19 2 3 2" xfId="323"/>
    <cellStyle name="常规 24 2 3 2" xfId="324"/>
    <cellStyle name="常规 19 3 2 2" xfId="325"/>
    <cellStyle name="常规 24 3 2 2" xfId="326"/>
    <cellStyle name="常规 19 3 3" xfId="327"/>
    <cellStyle name="常规 24 3 3" xfId="328"/>
    <cellStyle name="常规 19 5" xfId="329"/>
    <cellStyle name="常规 24 5" xfId="330"/>
    <cellStyle name="常规 2" xfId="331"/>
    <cellStyle name="常规 2 2" xfId="332"/>
    <cellStyle name="常规 2 2 2" xfId="333"/>
    <cellStyle name="常规 27 2 3" xfId="334"/>
    <cellStyle name="常规 32 2 3" xfId="335"/>
    <cellStyle name="常规 37" xfId="336"/>
    <cellStyle name="常规 42" xfId="337"/>
    <cellStyle name="常规 2 2 2 2 2" xfId="338"/>
    <cellStyle name="常规 37 2 2" xfId="339"/>
    <cellStyle name="常规 2 2 2 3" xfId="340"/>
    <cellStyle name="常规 37 3" xfId="341"/>
    <cellStyle name="常规 2 2 2 3 2" xfId="342"/>
    <cellStyle name="常规 2 2 3" xfId="343"/>
    <cellStyle name="常规 38" xfId="344"/>
    <cellStyle name="常规 43" xfId="345"/>
    <cellStyle name="常规 2 2 3 2" xfId="346"/>
    <cellStyle name="常规 38 2" xfId="347"/>
    <cellStyle name="常规 43 2" xfId="348"/>
    <cellStyle name="常规 2 2 3 2 2" xfId="349"/>
    <cellStyle name="常规 38 2 2" xfId="350"/>
    <cellStyle name="常规 2 2 3 3" xfId="351"/>
    <cellStyle name="常规 38 3" xfId="352"/>
    <cellStyle name="常规 2 2 5" xfId="353"/>
    <cellStyle name="常规 45" xfId="354"/>
    <cellStyle name="常规 50" xfId="355"/>
    <cellStyle name="常规 2 3" xfId="356"/>
    <cellStyle name="常规 2 3 2" xfId="357"/>
    <cellStyle name="常规 27 3 3" xfId="358"/>
    <cellStyle name="常规 32 3 3" xfId="359"/>
    <cellStyle name="常规 2 3 3" xfId="360"/>
    <cellStyle name="常规 2 4" xfId="361"/>
    <cellStyle name="常规 2 4 2" xfId="362"/>
    <cellStyle name="常规 2 4 3" xfId="363"/>
    <cellStyle name="常规 2 4 3 2" xfId="364"/>
    <cellStyle name="常规 29" xfId="365"/>
    <cellStyle name="常规 34" xfId="366"/>
    <cellStyle name="常规 2 5" xfId="367"/>
    <cellStyle name="常规 2 5 2" xfId="368"/>
    <cellStyle name="常规 2 6" xfId="369"/>
    <cellStyle name="常规 25" xfId="370"/>
    <cellStyle name="常规 26 2 3 2" xfId="371"/>
    <cellStyle name="常规 30" xfId="372"/>
    <cellStyle name="常规 31 2 3 2" xfId="373"/>
    <cellStyle name="常规 25 2" xfId="374"/>
    <cellStyle name="常规 30 2" xfId="375"/>
    <cellStyle name="常规 25 2 2" xfId="376"/>
    <cellStyle name="常规 30 2 2" xfId="377"/>
    <cellStyle name="常规 38 4" xfId="378"/>
    <cellStyle name="常规 25 2 2 2" xfId="379"/>
    <cellStyle name="常规 30 2 2 2" xfId="380"/>
    <cellStyle name="常规 25 2 3" xfId="381"/>
    <cellStyle name="常规 30 2 3" xfId="382"/>
    <cellStyle name="常规 25 2 3 2" xfId="383"/>
    <cellStyle name="常规 30 2 3 2" xfId="384"/>
    <cellStyle name="常规 25 3 2 2" xfId="385"/>
    <cellStyle name="常规 30 3 2 2" xfId="386"/>
    <cellStyle name="常规 25 3 3" xfId="387"/>
    <cellStyle name="常规 30 3 3" xfId="388"/>
    <cellStyle name="常规 25 5" xfId="389"/>
    <cellStyle name="常规 30 5" xfId="390"/>
    <cellStyle name="常规 26 2 2 2" xfId="391"/>
    <cellStyle name="常规 31 2 2 2" xfId="392"/>
    <cellStyle name="常规 26 2 3" xfId="393"/>
    <cellStyle name="常规 31 2 3" xfId="394"/>
    <cellStyle name="常规 26 3 2 2" xfId="395"/>
    <cellStyle name="常规 31 3 2 2" xfId="396"/>
    <cellStyle name="常规 26 3 3" xfId="397"/>
    <cellStyle name="常规 31 3 3" xfId="398"/>
    <cellStyle name="常规 27" xfId="399"/>
    <cellStyle name="常规 32" xfId="400"/>
    <cellStyle name="常规 3 2 3 2 2" xfId="401"/>
    <cellStyle name="常规 27 3" xfId="402"/>
    <cellStyle name="常规 32 3" xfId="403"/>
    <cellStyle name="常规 27 3 2" xfId="404"/>
    <cellStyle name="常规 32 3 2" xfId="405"/>
    <cellStyle name="常规 27 4" xfId="406"/>
    <cellStyle name="常规 32 4" xfId="407"/>
    <cellStyle name="常规 27 5" xfId="408"/>
    <cellStyle name="常规 32 5" xfId="409"/>
    <cellStyle name="常规 28" xfId="410"/>
    <cellStyle name="常规 33" xfId="411"/>
    <cellStyle name="常规 31 6" xfId="412"/>
    <cellStyle name="常规 28 2 2" xfId="413"/>
    <cellStyle name="常规 33 2 2" xfId="414"/>
    <cellStyle name="常规 3 2 2" xfId="415"/>
    <cellStyle name="常规 28 2 3" xfId="416"/>
    <cellStyle name="常规 33 2 3" xfId="417"/>
    <cellStyle name="常规 28 3" xfId="418"/>
    <cellStyle name="常规 33 3" xfId="419"/>
    <cellStyle name="常规 32 6" xfId="420"/>
    <cellStyle name="常规 28 3 2" xfId="421"/>
    <cellStyle name="常规 33 3 2" xfId="422"/>
    <cellStyle name="常规 28 3 2 2" xfId="423"/>
    <cellStyle name="常规 28 3 3" xfId="424"/>
    <cellStyle name="常规 3 3 2" xfId="425"/>
    <cellStyle name="常规 28 4" xfId="426"/>
    <cellStyle name="常规 33 4" xfId="427"/>
    <cellStyle name="常规 29 2" xfId="428"/>
    <cellStyle name="常规 34 2" xfId="429"/>
    <cellStyle name="常规 29 2 2" xfId="430"/>
    <cellStyle name="常规 34 2 2" xfId="431"/>
    <cellStyle name="常规 4 3" xfId="432"/>
    <cellStyle name="常规 29 2 2 2" xfId="433"/>
    <cellStyle name="常规 29 3 3" xfId="434"/>
    <cellStyle name="常规 4 3 2" xfId="435"/>
    <cellStyle name="常规 5 4" xfId="436"/>
    <cellStyle name="常规 29 2 3" xfId="437"/>
    <cellStyle name="常规 4 2 2" xfId="438"/>
    <cellStyle name="常规 4 4" xfId="439"/>
    <cellStyle name="常规 29 2 3 2" xfId="440"/>
    <cellStyle name="常规 6 4" xfId="441"/>
    <cellStyle name="常规 4 2 2 2" xfId="442"/>
    <cellStyle name="常规 4 4 2" xfId="443"/>
    <cellStyle name="常规 29 3" xfId="444"/>
    <cellStyle name="常规 34 3" xfId="445"/>
    <cellStyle name="常规 29 3 2" xfId="446"/>
    <cellStyle name="常规 34 3 2" xfId="447"/>
    <cellStyle name="常规 5 3" xfId="448"/>
    <cellStyle name="常规 29 3 2 2" xfId="449"/>
    <cellStyle name="常规 5 3 2" xfId="450"/>
    <cellStyle name="常规 29 4" xfId="451"/>
    <cellStyle name="常规 34 4" xfId="452"/>
    <cellStyle name="常规 3" xfId="453"/>
    <cellStyle name="常规 3 2" xfId="454"/>
    <cellStyle name="常规 3 2 2 2 2" xfId="455"/>
    <cellStyle name="常规 3 2 2 3" xfId="456"/>
    <cellStyle name="常规 3 2 2 3 2" xfId="457"/>
    <cellStyle name="常规 3 2 3" xfId="458"/>
    <cellStyle name="常规 3 2 3 3" xfId="459"/>
    <cellStyle name="常规 3 2 4" xfId="460"/>
    <cellStyle name="常规 3 3" xfId="461"/>
    <cellStyle name="常规 3 3 3" xfId="462"/>
    <cellStyle name="常规 3 4" xfId="463"/>
    <cellStyle name="常规 3 4 2" xfId="464"/>
    <cellStyle name="常规 3 4 2 2" xfId="465"/>
    <cellStyle name="常规 3 5" xfId="466"/>
    <cellStyle name="常规 3 5 2" xfId="467"/>
    <cellStyle name="常规 31 2 2 2 2" xfId="468"/>
    <cellStyle name="常规 31 2 2 3" xfId="469"/>
    <cellStyle name="常规 31 2 4" xfId="470"/>
    <cellStyle name="常规 31 4 2 2" xfId="471"/>
    <cellStyle name="常规 31 4 3" xfId="472"/>
    <cellStyle name="常规 31 4 3 2" xfId="473"/>
    <cellStyle name="常规 31 4 4" xfId="474"/>
    <cellStyle name="常规 32 4 2" xfId="475"/>
    <cellStyle name="常规 32 5 2" xfId="476"/>
    <cellStyle name="常规 33 4 2" xfId="477"/>
    <cellStyle name="常规 35" xfId="478"/>
    <cellStyle name="常规 40" xfId="479"/>
    <cellStyle name="常规 35 2" xfId="480"/>
    <cellStyle name="常规 40 2" xfId="481"/>
    <cellStyle name="常规 35 3" xfId="482"/>
    <cellStyle name="常规 35 3 2" xfId="483"/>
    <cellStyle name="常规 35 4" xfId="484"/>
    <cellStyle name="常规 36 3" xfId="485"/>
    <cellStyle name="常规 36 4" xfId="486"/>
    <cellStyle name="常规 39 2" xfId="487"/>
    <cellStyle name="常规 44 2" xfId="488"/>
    <cellStyle name="常规 4" xfId="489"/>
    <cellStyle name="常规 5 3 2 2" xfId="490"/>
    <cellStyle name="常规 4 2" xfId="491"/>
    <cellStyle name="常规 4 3 2 2" xfId="492"/>
    <cellStyle name="常规 4 3 2 2 2" xfId="493"/>
    <cellStyle name="常规 4 3 3" xfId="494"/>
    <cellStyle name="常规 5 5" xfId="495"/>
    <cellStyle name="常规 4 3 3 2" xfId="496"/>
    <cellStyle name="常规 4 3 4" xfId="497"/>
    <cellStyle name="常规 4 4 3 2" xfId="498"/>
    <cellStyle name="常规 6 6" xfId="499"/>
    <cellStyle name="常规 4 4 4" xfId="500"/>
    <cellStyle name="常规 4 5" xfId="501"/>
    <cellStyle name="常规 7 4" xfId="502"/>
    <cellStyle name="常规 4 5 2" xfId="503"/>
    <cellStyle name="常规 7 4 2" xfId="504"/>
    <cellStyle name="常规 4 5 2 2" xfId="505"/>
    <cellStyle name="常规 7 5" xfId="506"/>
    <cellStyle name="常规 4 5 3" xfId="507"/>
    <cellStyle name="常规 4 6" xfId="508"/>
    <cellStyle name="常规 4 7" xfId="509"/>
    <cellStyle name="常规 45 2" xfId="510"/>
    <cellStyle name="常规 50 2" xfId="511"/>
    <cellStyle name="常规 51" xfId="512"/>
    <cellStyle name="常规 46" xfId="513"/>
    <cellStyle name="常规 51 2" xfId="514"/>
    <cellStyle name="常规 46 2" xfId="515"/>
    <cellStyle name="常规 52" xfId="516"/>
    <cellStyle name="常规 47" xfId="517"/>
    <cellStyle name="常规 52 2" xfId="518"/>
    <cellStyle name="常规 47 2" xfId="519"/>
    <cellStyle name="常规 5 2 2 2" xfId="520"/>
    <cellStyle name="常规 5 2 3 2" xfId="521"/>
    <cellStyle name="常规 5 3 3" xfId="522"/>
    <cellStyle name="常规 56 2" xfId="523"/>
    <cellStyle name="常规 61 2" xfId="524"/>
    <cellStyle name="常规 57" xfId="525"/>
    <cellStyle name="常规 62" xfId="526"/>
    <cellStyle name="常规 57 2" xfId="527"/>
    <cellStyle name="常规 62 2" xfId="528"/>
    <cellStyle name="常规 58" xfId="529"/>
    <cellStyle name="常规 63" xfId="530"/>
    <cellStyle name="常规 58 2" xfId="531"/>
    <cellStyle name="常规 63 2" xfId="532"/>
    <cellStyle name="常规 59" xfId="533"/>
    <cellStyle name="常规 64" xfId="534"/>
    <cellStyle name="常规 59 2" xfId="535"/>
    <cellStyle name="常规 64 2" xfId="536"/>
    <cellStyle name="常规 6" xfId="537"/>
    <cellStyle name="常规 6 2" xfId="538"/>
    <cellStyle name="常规 6 2 2" xfId="539"/>
    <cellStyle name="常规 6 2 2 2" xfId="540"/>
    <cellStyle name="常规 6 2 3" xfId="541"/>
    <cellStyle name="常规 6 2 3 2" xfId="542"/>
    <cellStyle name="常规 6 2 4" xfId="543"/>
    <cellStyle name="常规 6 2 4 2" xfId="544"/>
    <cellStyle name="常规 6 3" xfId="545"/>
    <cellStyle name="常规 6 3 2" xfId="546"/>
    <cellStyle name="常规 6 3 2 2" xfId="547"/>
    <cellStyle name="常规 6 3 3" xfId="548"/>
    <cellStyle name="常规 65" xfId="549"/>
    <cellStyle name="常规 70" xfId="550"/>
    <cellStyle name="常规 65 2" xfId="551"/>
    <cellStyle name="常规 66" xfId="552"/>
    <cellStyle name="常规 71" xfId="553"/>
    <cellStyle name="常规 67" xfId="554"/>
    <cellStyle name="常规 72" xfId="555"/>
    <cellStyle name="常规 68" xfId="556"/>
    <cellStyle name="常规 73" xfId="557"/>
    <cellStyle name="常规 69" xfId="558"/>
    <cellStyle name="常规 74" xfId="559"/>
    <cellStyle name="常规 7" xfId="560"/>
    <cellStyle name="常规 7 2" xfId="561"/>
    <cellStyle name="常规 7 2 2" xfId="562"/>
    <cellStyle name="常规 7 2 2 2" xfId="563"/>
    <cellStyle name="常规 7 2 2 2 2" xfId="564"/>
    <cellStyle name="常规 7 2 2 3" xfId="565"/>
    <cellStyle name="常规 7 2 3" xfId="566"/>
    <cellStyle name="常规 7 2 3 2" xfId="567"/>
    <cellStyle name="常规 7 2 3 2 2" xfId="568"/>
    <cellStyle name="常规 7 2 3 3" xfId="569"/>
    <cellStyle name="常规 7 2 3 4" xfId="570"/>
    <cellStyle name="常规 7 2 4" xfId="571"/>
    <cellStyle name="常规 7 2 4 2" xfId="572"/>
    <cellStyle name="常规 7 2 5" xfId="573"/>
    <cellStyle name="常规 7 2 5 2" xfId="574"/>
    <cellStyle name="常规 7 2 6" xfId="575"/>
    <cellStyle name="常规 7 3" xfId="576"/>
    <cellStyle name="常规 7 3 2" xfId="577"/>
    <cellStyle name="常规 7 4 2 2" xfId="578"/>
    <cellStyle name="常规 7 4 3" xfId="579"/>
    <cellStyle name="常规 7 5 2" xfId="580"/>
    <cellStyle name="常规 7 6" xfId="581"/>
    <cellStyle name="常规 7 7" xfId="582"/>
    <cellStyle name="常规 75" xfId="583"/>
    <cellStyle name="常规 8" xfId="584"/>
    <cellStyle name="常规 8 2" xfId="585"/>
    <cellStyle name="常规 8 2 2" xfId="586"/>
    <cellStyle name="常规 8 2 2 2" xfId="587"/>
    <cellStyle name="常规 8 2 3" xfId="588"/>
    <cellStyle name="常规 8 2 3 2" xfId="589"/>
    <cellStyle name="常规 8 2 4" xfId="590"/>
    <cellStyle name="常规 8 2 4 2" xfId="591"/>
    <cellStyle name="常规 8 2 5" xfId="592"/>
    <cellStyle name="常规 8 3" xfId="593"/>
    <cellStyle name="常规 8 3 2" xfId="594"/>
    <cellStyle name="常规 8 4" xfId="595"/>
    <cellStyle name="常规 8 4 2" xfId="596"/>
    <cellStyle name="常规 8 4 2 2" xfId="597"/>
    <cellStyle name="常规 8 4 3" xfId="598"/>
    <cellStyle name="常规 8 5" xfId="599"/>
    <cellStyle name="常规 8 6" xfId="600"/>
    <cellStyle name="常规 9" xfId="601"/>
    <cellStyle name="常规 9 2" xfId="602"/>
    <cellStyle name="常规 9 2 2" xfId="603"/>
    <cellStyle name="常规 9 2 2 2" xfId="604"/>
    <cellStyle name="常规 9 2 3" xfId="605"/>
    <cellStyle name="常规 9 2 3 2" xfId="606"/>
    <cellStyle name="常规 9 3" xfId="607"/>
    <cellStyle name="常规 9 3 2" xfId="608"/>
    <cellStyle name="常规 9 3 2 2" xfId="609"/>
    <cellStyle name="常规 9 3 3" xfId="610"/>
    <cellStyle name="常规 9 4" xfId="611"/>
    <cellStyle name="常规 9 5" xfId="612"/>
    <cellStyle name="千位分隔 2" xfId="613"/>
  </cellStyles>
  <tableStyles count="0" defaultTableStyle="TableStyleMedium9" defaultPivotStyle="PivotStyleLight16"/>
  <colors>
    <mruColors>
      <color rgb="00FFFFFF"/>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H21"/>
  <sheetViews>
    <sheetView tabSelected="1" topLeftCell="B14" workbookViewId="0">
      <selection activeCell="B1" sqref="B1:H21"/>
    </sheetView>
  </sheetViews>
  <sheetFormatPr defaultColWidth="9" defaultRowHeight="13.5" outlineLevelCol="7"/>
  <cols>
    <col min="1" max="1" width="1.875" style="118" customWidth="1"/>
    <col min="2" max="2" width="14" style="119" customWidth="1"/>
    <col min="3" max="3" width="10.5" style="120" customWidth="1"/>
    <col min="4" max="4" width="8.75" style="120" customWidth="1"/>
    <col min="5" max="5" width="10.625" style="120" customWidth="1"/>
    <col min="6" max="6" width="12" style="120" customWidth="1"/>
    <col min="7" max="7" width="25.875" style="120" customWidth="1"/>
    <col min="8" max="8" width="12.375" style="120" customWidth="1"/>
    <col min="9" max="16384" width="9" style="118"/>
  </cols>
  <sheetData>
    <row r="1" ht="54" customHeight="1" spans="2:8">
      <c r="B1" s="121" t="s">
        <v>0</v>
      </c>
      <c r="C1" s="121"/>
      <c r="D1" s="121"/>
      <c r="E1" s="121"/>
      <c r="F1" s="121"/>
      <c r="G1" s="121"/>
      <c r="H1" s="121"/>
    </row>
    <row r="2" s="117" customFormat="1" ht="30.75" customHeight="1" spans="2:8">
      <c r="B2" s="122" t="s">
        <v>1</v>
      </c>
      <c r="C2" s="123" t="s">
        <v>2</v>
      </c>
      <c r="D2" s="123"/>
      <c r="E2" s="123"/>
      <c r="F2" s="124" t="s">
        <v>3</v>
      </c>
      <c r="G2" s="123" t="s">
        <v>4</v>
      </c>
      <c r="H2" s="125"/>
    </row>
    <row r="3" s="117" customFormat="1" ht="29.25" customHeight="1" spans="2:8">
      <c r="B3" s="126" t="s">
        <v>5</v>
      </c>
      <c r="C3" s="127" t="s">
        <v>6</v>
      </c>
      <c r="D3" s="128"/>
      <c r="E3" s="129"/>
      <c r="F3" s="130" t="s">
        <v>7</v>
      </c>
      <c r="G3" s="131"/>
      <c r="H3" s="132"/>
    </row>
    <row r="4" s="117" customFormat="1" ht="32.25" customHeight="1" spans="2:8">
      <c r="B4" s="133"/>
      <c r="C4" s="134"/>
      <c r="D4" s="135"/>
      <c r="E4" s="136"/>
      <c r="F4" s="130" t="s">
        <v>8</v>
      </c>
      <c r="G4" s="137"/>
      <c r="H4" s="138"/>
    </row>
    <row r="5" s="117" customFormat="1" ht="24" spans="2:8">
      <c r="B5" s="139" t="s">
        <v>9</v>
      </c>
      <c r="C5" s="131" t="s">
        <v>10</v>
      </c>
      <c r="D5" s="130" t="s">
        <v>11</v>
      </c>
      <c r="E5" s="130" t="s">
        <v>12</v>
      </c>
      <c r="F5" s="130"/>
      <c r="G5" s="130" t="s">
        <v>13</v>
      </c>
      <c r="H5" s="140">
        <v>2.97</v>
      </c>
    </row>
    <row r="6" s="117" customFormat="1" ht="27.95" customHeight="1" spans="2:8">
      <c r="B6" s="139" t="s">
        <v>14</v>
      </c>
      <c r="C6" s="131" t="s">
        <v>15</v>
      </c>
      <c r="D6" s="130" t="s">
        <v>16</v>
      </c>
      <c r="E6" s="141">
        <v>0.1</v>
      </c>
      <c r="F6" s="130" t="s">
        <v>17</v>
      </c>
      <c r="G6" s="142" t="s">
        <v>18</v>
      </c>
      <c r="H6" s="143"/>
    </row>
    <row r="7" s="117" customFormat="1" ht="28.5" customHeight="1" spans="2:8">
      <c r="B7" s="139" t="s">
        <v>19</v>
      </c>
      <c r="C7" s="131" t="s">
        <v>20</v>
      </c>
      <c r="D7" s="131"/>
      <c r="E7" s="131"/>
      <c r="F7" s="130" t="s">
        <v>21</v>
      </c>
      <c r="G7" s="131" t="s">
        <v>22</v>
      </c>
      <c r="H7" s="132"/>
    </row>
    <row r="8" s="117" customFormat="1" ht="28.5" customHeight="1" spans="2:8">
      <c r="B8" s="139" t="s">
        <v>23</v>
      </c>
      <c r="C8" s="130" t="s">
        <v>24</v>
      </c>
      <c r="D8" s="131" t="s">
        <v>25</v>
      </c>
      <c r="E8" s="131"/>
      <c r="F8" s="130" t="s">
        <v>26</v>
      </c>
      <c r="G8" s="131" t="s">
        <v>27</v>
      </c>
      <c r="H8" s="132"/>
    </row>
    <row r="9" s="117" customFormat="1" ht="28.5" customHeight="1" spans="2:8">
      <c r="B9" s="139"/>
      <c r="C9" s="130" t="s">
        <v>28</v>
      </c>
      <c r="D9" s="130"/>
      <c r="E9" s="144" t="s">
        <v>29</v>
      </c>
      <c r="F9" s="144"/>
      <c r="G9" s="144"/>
      <c r="H9" s="145"/>
    </row>
    <row r="10" s="117" customFormat="1" ht="28.5" customHeight="1" spans="2:8">
      <c r="B10" s="139"/>
      <c r="C10" s="130" t="s">
        <v>30</v>
      </c>
      <c r="D10" s="130"/>
      <c r="E10" s="144" t="s">
        <v>29</v>
      </c>
      <c r="F10" s="144"/>
      <c r="G10" s="144"/>
      <c r="H10" s="145"/>
    </row>
    <row r="11" s="117" customFormat="1" ht="20.25" customHeight="1" spans="2:8">
      <c r="B11" s="139" t="s">
        <v>31</v>
      </c>
      <c r="C11" s="130" t="s">
        <v>32</v>
      </c>
      <c r="D11" s="130" t="s">
        <v>33</v>
      </c>
      <c r="E11" s="130" t="s">
        <v>34</v>
      </c>
      <c r="F11" s="130" t="s">
        <v>35</v>
      </c>
      <c r="G11" s="130" t="s">
        <v>36</v>
      </c>
      <c r="H11" s="140" t="s">
        <v>37</v>
      </c>
    </row>
    <row r="12" s="117" customFormat="1" ht="20.25" customHeight="1" spans="2:8">
      <c r="B12" s="139"/>
      <c r="C12" s="131" t="s">
        <v>38</v>
      </c>
      <c r="D12" s="131" t="s">
        <v>38</v>
      </c>
      <c r="E12" s="131" t="s">
        <v>39</v>
      </c>
      <c r="F12" s="131" t="s">
        <v>39</v>
      </c>
      <c r="G12" s="131" t="s">
        <v>38</v>
      </c>
      <c r="H12" s="132" t="s">
        <v>39</v>
      </c>
    </row>
    <row r="13" s="117" customFormat="1" ht="25.5" customHeight="1" spans="2:8">
      <c r="B13" s="146" t="s">
        <v>40</v>
      </c>
      <c r="C13" s="147"/>
      <c r="D13" s="137" t="s">
        <v>41</v>
      </c>
      <c r="E13" s="148"/>
      <c r="F13" s="148"/>
      <c r="G13" s="148"/>
      <c r="H13" s="149"/>
    </row>
    <row r="14" s="117" customFormat="1" ht="33.75" customHeight="1" spans="2:8">
      <c r="B14" s="139" t="s">
        <v>42</v>
      </c>
      <c r="C14" s="130" t="s">
        <v>43</v>
      </c>
      <c r="D14" s="130"/>
      <c r="E14" s="130" t="s">
        <v>44</v>
      </c>
      <c r="F14" s="130"/>
      <c r="G14" s="130" t="s">
        <v>45</v>
      </c>
      <c r="H14" s="140" t="s">
        <v>46</v>
      </c>
    </row>
    <row r="15" s="117" customFormat="1" ht="57.95" customHeight="1" spans="2:8">
      <c r="B15" s="139"/>
      <c r="C15" s="150" t="s">
        <v>47</v>
      </c>
      <c r="D15" s="151"/>
      <c r="E15" s="137" t="s">
        <v>48</v>
      </c>
      <c r="F15" s="147"/>
      <c r="G15" s="131" t="s">
        <v>49</v>
      </c>
      <c r="H15" s="132" t="s">
        <v>50</v>
      </c>
    </row>
    <row r="16" s="117" customFormat="1" ht="44.1" customHeight="1" spans="2:8">
      <c r="B16" s="139"/>
      <c r="C16" s="130" t="s">
        <v>51</v>
      </c>
      <c r="D16" s="130"/>
      <c r="E16" s="137" t="s">
        <v>52</v>
      </c>
      <c r="F16" s="147"/>
      <c r="G16" s="131" t="s">
        <v>53</v>
      </c>
      <c r="H16" s="132" t="s">
        <v>2</v>
      </c>
    </row>
    <row r="17" s="117" customFormat="1" ht="22.5" customHeight="1" spans="2:8">
      <c r="B17" s="139" t="s">
        <v>54</v>
      </c>
      <c r="C17" s="130" t="s">
        <v>55</v>
      </c>
      <c r="D17" s="130"/>
      <c r="E17" s="130" t="s">
        <v>56</v>
      </c>
      <c r="F17" s="130"/>
      <c r="G17" s="130" t="s">
        <v>44</v>
      </c>
      <c r="H17" s="140" t="s">
        <v>45</v>
      </c>
    </row>
    <row r="18" s="117" customFormat="1" ht="234" customHeight="1" spans="2:8">
      <c r="B18" s="139"/>
      <c r="C18" s="131" t="s">
        <v>2</v>
      </c>
      <c r="D18" s="131"/>
      <c r="E18" s="131" t="s">
        <v>57</v>
      </c>
      <c r="F18" s="131"/>
      <c r="G18" s="144" t="s">
        <v>58</v>
      </c>
      <c r="H18" s="132" t="s">
        <v>59</v>
      </c>
    </row>
    <row r="19" s="117" customFormat="1" ht="39" customHeight="1" spans="2:8">
      <c r="B19" s="152" t="s">
        <v>60</v>
      </c>
      <c r="C19" s="153" t="s">
        <v>61</v>
      </c>
      <c r="D19" s="154"/>
      <c r="E19" s="154"/>
      <c r="F19" s="154"/>
      <c r="G19" s="154"/>
      <c r="H19" s="155"/>
    </row>
    <row r="21" spans="5:8">
      <c r="E21" s="156"/>
      <c r="F21" s="156"/>
      <c r="G21" s="157" t="s">
        <v>62</v>
      </c>
      <c r="H21" s="157"/>
    </row>
  </sheetData>
  <mergeCells count="36">
    <mergeCell ref="B1:H1"/>
    <mergeCell ref="C2:E2"/>
    <mergeCell ref="G2:H2"/>
    <mergeCell ref="G3:H3"/>
    <mergeCell ref="G4:H4"/>
    <mergeCell ref="E5:F5"/>
    <mergeCell ref="G6:H6"/>
    <mergeCell ref="C7:E7"/>
    <mergeCell ref="G7:H7"/>
    <mergeCell ref="D8:E8"/>
    <mergeCell ref="G8:H8"/>
    <mergeCell ref="C9:D9"/>
    <mergeCell ref="E9:H9"/>
    <mergeCell ref="C10:D10"/>
    <mergeCell ref="E10:H10"/>
    <mergeCell ref="B13:C13"/>
    <mergeCell ref="D13:H13"/>
    <mergeCell ref="C14:D14"/>
    <mergeCell ref="E14:F14"/>
    <mergeCell ref="C15:D15"/>
    <mergeCell ref="E15:F15"/>
    <mergeCell ref="C16:D16"/>
    <mergeCell ref="E16:F16"/>
    <mergeCell ref="C17:D17"/>
    <mergeCell ref="E17:F17"/>
    <mergeCell ref="C18:D18"/>
    <mergeCell ref="E18:F18"/>
    <mergeCell ref="C19:H19"/>
    <mergeCell ref="E21:F21"/>
    <mergeCell ref="G21:H21"/>
    <mergeCell ref="B3:B4"/>
    <mergeCell ref="B8:B10"/>
    <mergeCell ref="B11:B12"/>
    <mergeCell ref="B14:B16"/>
    <mergeCell ref="B17:B18"/>
    <mergeCell ref="C3:E4"/>
  </mergeCells>
  <pageMargins left="0.39" right="0.4" top="0.63" bottom="0.58" header="0.3" footer="0.3"/>
  <pageSetup paperSize="9" scale="8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12"/>
  <sheetViews>
    <sheetView workbookViewId="0">
      <pane xSplit="1" ySplit="4" topLeftCell="B41" activePane="bottomRight" state="frozen"/>
      <selection/>
      <selection pane="topRight"/>
      <selection pane="bottomLeft"/>
      <selection pane="bottomRight" activeCell="A109" sqref="A109:L109"/>
    </sheetView>
  </sheetViews>
  <sheetFormatPr defaultColWidth="9" defaultRowHeight="13.5"/>
  <cols>
    <col min="1" max="1" width="5.375" style="62" customWidth="1"/>
    <col min="2" max="2" width="4.25" style="63" customWidth="1"/>
    <col min="3" max="3" width="5.5" style="63" customWidth="1"/>
    <col min="4" max="4" width="5.25" style="63" customWidth="1"/>
    <col min="5" max="5" width="4.125" style="63" customWidth="1"/>
    <col min="6" max="6" width="9.375" style="64" customWidth="1"/>
    <col min="7" max="7" width="11" style="65" customWidth="1"/>
    <col min="8" max="8" width="10.75" style="65" customWidth="1"/>
    <col min="9" max="9" width="7.125" style="66" customWidth="1"/>
    <col min="10" max="10" width="11.25" style="67" customWidth="1"/>
    <col min="11" max="11" width="12.875" style="68" customWidth="1"/>
    <col min="12" max="12" width="5.625" style="66" customWidth="1"/>
    <col min="13" max="13" width="9" style="69"/>
    <col min="14" max="14" width="13.875" style="69" customWidth="1"/>
    <col min="15" max="16384" width="9" style="69"/>
  </cols>
  <sheetData>
    <row r="1" s="59" customFormat="1" ht="32.25" customHeight="1" spans="1:12">
      <c r="A1" s="70" t="s">
        <v>63</v>
      </c>
      <c r="B1" s="70"/>
      <c r="C1" s="70"/>
      <c r="D1" s="70"/>
      <c r="E1" s="70"/>
      <c r="F1" s="70"/>
      <c r="G1" s="70"/>
      <c r="H1" s="70"/>
      <c r="I1" s="70"/>
      <c r="J1" s="90"/>
      <c r="K1" s="70"/>
      <c r="L1" s="70"/>
    </row>
    <row r="2" s="59" customFormat="1" ht="21.75" customHeight="1" spans="1:12">
      <c r="A2" s="71" t="s">
        <v>64</v>
      </c>
      <c r="B2" s="71"/>
      <c r="C2" s="71"/>
      <c r="D2" s="71"/>
      <c r="E2" s="71"/>
      <c r="F2" s="71"/>
      <c r="G2" s="71"/>
      <c r="H2" s="71"/>
      <c r="I2" s="71"/>
      <c r="J2" s="91"/>
      <c r="K2" s="71"/>
      <c r="L2" s="71"/>
    </row>
    <row r="3" s="59" customFormat="1" ht="18" customHeight="1" spans="1:12">
      <c r="A3" s="72" t="s">
        <v>65</v>
      </c>
      <c r="B3" s="72"/>
      <c r="C3" s="72"/>
      <c r="D3" s="72"/>
      <c r="E3" s="72"/>
      <c r="F3" s="72"/>
      <c r="G3" s="72"/>
      <c r="H3" s="72"/>
      <c r="I3" s="72"/>
      <c r="J3" s="72"/>
      <c r="K3" s="72"/>
      <c r="L3" s="72"/>
    </row>
    <row r="4" s="60" customFormat="1" ht="63" customHeight="1" spans="1:13">
      <c r="A4" s="19" t="s">
        <v>66</v>
      </c>
      <c r="B4" s="19" t="s">
        <v>67</v>
      </c>
      <c r="C4" s="19" t="s">
        <v>68</v>
      </c>
      <c r="D4" s="19" t="s">
        <v>69</v>
      </c>
      <c r="E4" s="19" t="s">
        <v>24</v>
      </c>
      <c r="F4" s="19" t="s">
        <v>70</v>
      </c>
      <c r="G4" s="19" t="s">
        <v>71</v>
      </c>
      <c r="H4" s="19" t="s">
        <v>72</v>
      </c>
      <c r="I4" s="19" t="s">
        <v>73</v>
      </c>
      <c r="J4" s="31" t="s">
        <v>74</v>
      </c>
      <c r="K4" s="19" t="s">
        <v>75</v>
      </c>
      <c r="L4" s="19" t="s">
        <v>76</v>
      </c>
      <c r="M4" s="19" t="s">
        <v>77</v>
      </c>
    </row>
    <row r="5" s="61" customFormat="1" spans="1:13">
      <c r="A5" s="73" t="s">
        <v>78</v>
      </c>
      <c r="B5" s="74" t="s">
        <v>25</v>
      </c>
      <c r="C5" s="75">
        <v>101</v>
      </c>
      <c r="D5" s="76">
        <v>7.5</v>
      </c>
      <c r="E5" s="73" t="s">
        <v>25</v>
      </c>
      <c r="F5" s="77">
        <v>394.92</v>
      </c>
      <c r="G5" s="78">
        <v>387.0793</v>
      </c>
      <c r="H5" s="79">
        <v>7.842</v>
      </c>
      <c r="I5" s="92" t="s">
        <v>79</v>
      </c>
      <c r="J5" s="93">
        <v>5399.54927580269</v>
      </c>
      <c r="K5" s="94">
        <v>2132390</v>
      </c>
      <c r="L5" s="73" t="s">
        <v>80</v>
      </c>
      <c r="M5" s="20"/>
    </row>
    <row r="6" s="61" customFormat="1" spans="1:13">
      <c r="A6" s="73" t="s">
        <v>78</v>
      </c>
      <c r="B6" s="74" t="s">
        <v>25</v>
      </c>
      <c r="C6" s="75">
        <v>102</v>
      </c>
      <c r="D6" s="76">
        <v>7.5</v>
      </c>
      <c r="E6" s="73" t="s">
        <v>25</v>
      </c>
      <c r="F6" s="77">
        <v>428.87</v>
      </c>
      <c r="G6" s="78">
        <v>420.352</v>
      </c>
      <c r="H6" s="79">
        <v>8.5161</v>
      </c>
      <c r="I6" s="92" t="s">
        <v>79</v>
      </c>
      <c r="J6" s="93">
        <v>5696.77757828713</v>
      </c>
      <c r="K6" s="94">
        <v>2443177</v>
      </c>
      <c r="L6" s="73" t="s">
        <v>80</v>
      </c>
      <c r="M6" s="20"/>
    </row>
    <row r="7" s="61" customFormat="1" spans="1:13">
      <c r="A7" s="73" t="s">
        <v>78</v>
      </c>
      <c r="B7" s="74" t="s">
        <v>25</v>
      </c>
      <c r="C7" s="75">
        <v>103</v>
      </c>
      <c r="D7" s="76">
        <v>7.5</v>
      </c>
      <c r="E7" s="73" t="s">
        <v>25</v>
      </c>
      <c r="F7" s="77">
        <v>418.14</v>
      </c>
      <c r="G7" s="78">
        <v>409.839</v>
      </c>
      <c r="H7" s="79">
        <v>8.3032</v>
      </c>
      <c r="I7" s="92" t="s">
        <v>79</v>
      </c>
      <c r="J7" s="93">
        <v>5374.53006170182</v>
      </c>
      <c r="K7" s="94">
        <v>2247306</v>
      </c>
      <c r="L7" s="73" t="s">
        <v>80</v>
      </c>
      <c r="M7" s="20"/>
    </row>
    <row r="8" s="61" customFormat="1" spans="1:13">
      <c r="A8" s="73" t="s">
        <v>78</v>
      </c>
      <c r="B8" s="74" t="s">
        <v>25</v>
      </c>
      <c r="C8" s="75">
        <v>104</v>
      </c>
      <c r="D8" s="76">
        <v>7.5</v>
      </c>
      <c r="E8" s="73" t="s">
        <v>25</v>
      </c>
      <c r="F8" s="77">
        <v>394.92</v>
      </c>
      <c r="G8" s="78">
        <v>387.0793</v>
      </c>
      <c r="H8" s="79">
        <v>7.842</v>
      </c>
      <c r="I8" s="92" t="s">
        <v>79</v>
      </c>
      <c r="J8" s="93">
        <v>4647.1741112124</v>
      </c>
      <c r="K8" s="94">
        <v>1835262</v>
      </c>
      <c r="L8" s="73" t="s">
        <v>80</v>
      </c>
      <c r="M8" s="20"/>
    </row>
    <row r="9" s="61" customFormat="1" spans="1:13">
      <c r="A9" s="73" t="s">
        <v>78</v>
      </c>
      <c r="B9" s="74" t="s">
        <v>25</v>
      </c>
      <c r="C9" s="75">
        <v>105</v>
      </c>
      <c r="D9" s="76">
        <v>7.5</v>
      </c>
      <c r="E9" s="73" t="s">
        <v>25</v>
      </c>
      <c r="F9" s="77">
        <v>394.92</v>
      </c>
      <c r="G9" s="78">
        <v>387.0793</v>
      </c>
      <c r="H9" s="79">
        <v>7.842</v>
      </c>
      <c r="I9" s="92" t="s">
        <v>79</v>
      </c>
      <c r="J9" s="93">
        <v>5520.10533778993</v>
      </c>
      <c r="K9" s="94">
        <v>2180000</v>
      </c>
      <c r="L9" s="73" t="s">
        <v>80</v>
      </c>
      <c r="M9" s="20"/>
    </row>
    <row r="10" s="61" customFormat="1" spans="1:13">
      <c r="A10" s="73" t="s">
        <v>78</v>
      </c>
      <c r="B10" s="74" t="s">
        <v>25</v>
      </c>
      <c r="C10" s="75">
        <v>106</v>
      </c>
      <c r="D10" s="76">
        <v>7.5</v>
      </c>
      <c r="E10" s="73" t="s">
        <v>25</v>
      </c>
      <c r="F10" s="77">
        <v>430.87</v>
      </c>
      <c r="G10" s="78">
        <v>419.6981</v>
      </c>
      <c r="H10" s="79">
        <v>11.1708</v>
      </c>
      <c r="I10" s="92" t="s">
        <v>79</v>
      </c>
      <c r="J10" s="93">
        <v>5831.21823287767</v>
      </c>
      <c r="K10" s="94">
        <v>2512497</v>
      </c>
      <c r="L10" s="73" t="s">
        <v>80</v>
      </c>
      <c r="M10" s="20"/>
    </row>
    <row r="11" s="61" customFormat="1" spans="1:13">
      <c r="A11" s="73" t="s">
        <v>78</v>
      </c>
      <c r="B11" s="74" t="s">
        <v>25</v>
      </c>
      <c r="C11" s="75">
        <v>107</v>
      </c>
      <c r="D11" s="76">
        <v>7.5</v>
      </c>
      <c r="E11" s="73" t="s">
        <v>25</v>
      </c>
      <c r="F11" s="77">
        <v>428.23</v>
      </c>
      <c r="G11" s="78">
        <v>419.728</v>
      </c>
      <c r="H11" s="79">
        <v>8.5036</v>
      </c>
      <c r="I11" s="92" t="s">
        <v>79</v>
      </c>
      <c r="J11" s="93">
        <v>5328.53840226047</v>
      </c>
      <c r="K11" s="94">
        <v>2281840</v>
      </c>
      <c r="L11" s="73" t="s">
        <v>80</v>
      </c>
      <c r="M11" s="20"/>
    </row>
    <row r="12" s="61" customFormat="1" spans="1:13">
      <c r="A12" s="73" t="s">
        <v>78</v>
      </c>
      <c r="B12" s="74" t="s">
        <v>25</v>
      </c>
      <c r="C12" s="75">
        <v>108</v>
      </c>
      <c r="D12" s="76">
        <v>7.5</v>
      </c>
      <c r="E12" s="73" t="s">
        <v>25</v>
      </c>
      <c r="F12" s="77">
        <v>387.36</v>
      </c>
      <c r="G12" s="78">
        <v>379.6693</v>
      </c>
      <c r="H12" s="79">
        <v>7.6919</v>
      </c>
      <c r="I12" s="92" t="s">
        <v>79</v>
      </c>
      <c r="J12" s="93">
        <v>5510.67224287485</v>
      </c>
      <c r="K12" s="94">
        <v>2134614</v>
      </c>
      <c r="L12" s="73" t="s">
        <v>80</v>
      </c>
      <c r="M12" s="20"/>
    </row>
    <row r="13" s="61" customFormat="1" spans="1:13">
      <c r="A13" s="73" t="s">
        <v>78</v>
      </c>
      <c r="B13" s="74" t="s">
        <v>25</v>
      </c>
      <c r="C13" s="75">
        <v>201</v>
      </c>
      <c r="D13" s="76">
        <v>5</v>
      </c>
      <c r="E13" s="73" t="s">
        <v>25</v>
      </c>
      <c r="F13" s="77">
        <v>963.64</v>
      </c>
      <c r="G13" s="78">
        <v>797.08</v>
      </c>
      <c r="H13" s="79">
        <v>166.5637</v>
      </c>
      <c r="I13" s="92" t="s">
        <v>79</v>
      </c>
      <c r="J13" s="93">
        <v>3148.24934622888</v>
      </c>
      <c r="K13" s="94">
        <v>3033779</v>
      </c>
      <c r="L13" s="73" t="s">
        <v>80</v>
      </c>
      <c r="M13" s="20"/>
    </row>
    <row r="14" s="61" customFormat="1" spans="1:13">
      <c r="A14" s="73" t="s">
        <v>78</v>
      </c>
      <c r="B14" s="74" t="s">
        <v>25</v>
      </c>
      <c r="C14" s="75">
        <v>202</v>
      </c>
      <c r="D14" s="76">
        <v>5</v>
      </c>
      <c r="E14" s="73" t="s">
        <v>25</v>
      </c>
      <c r="F14" s="77">
        <v>967.2</v>
      </c>
      <c r="G14" s="78">
        <v>800.14</v>
      </c>
      <c r="H14" s="79">
        <v>167.0649</v>
      </c>
      <c r="I14" s="92" t="s">
        <v>79</v>
      </c>
      <c r="J14" s="93">
        <v>3177.9735318445</v>
      </c>
      <c r="K14" s="94">
        <v>3073736</v>
      </c>
      <c r="L14" s="73" t="s">
        <v>80</v>
      </c>
      <c r="M14" s="20"/>
    </row>
    <row r="15" s="61" customFormat="1" spans="1:13">
      <c r="A15" s="73" t="s">
        <v>78</v>
      </c>
      <c r="B15" s="74" t="s">
        <v>25</v>
      </c>
      <c r="C15" s="75">
        <v>203</v>
      </c>
      <c r="D15" s="76">
        <v>5</v>
      </c>
      <c r="E15" s="73" t="s">
        <v>25</v>
      </c>
      <c r="F15" s="77">
        <v>975.12</v>
      </c>
      <c r="G15" s="78">
        <v>806.94</v>
      </c>
      <c r="H15" s="79">
        <v>168.1786</v>
      </c>
      <c r="I15" s="92" t="s">
        <v>79</v>
      </c>
      <c r="J15" s="93">
        <v>2731.57047337764</v>
      </c>
      <c r="K15" s="94">
        <v>2663609</v>
      </c>
      <c r="L15" s="73" t="s">
        <v>80</v>
      </c>
      <c r="M15" s="20"/>
    </row>
    <row r="16" s="61" customFormat="1" spans="1:13">
      <c r="A16" s="73" t="s">
        <v>78</v>
      </c>
      <c r="B16" s="74" t="s">
        <v>25</v>
      </c>
      <c r="C16" s="75">
        <v>204</v>
      </c>
      <c r="D16" s="76">
        <v>5</v>
      </c>
      <c r="E16" s="73" t="s">
        <v>25</v>
      </c>
      <c r="F16" s="77">
        <v>948.1</v>
      </c>
      <c r="G16" s="78">
        <v>783.72</v>
      </c>
      <c r="H16" s="79">
        <v>164.3753</v>
      </c>
      <c r="I16" s="92" t="s">
        <v>79</v>
      </c>
      <c r="J16" s="93">
        <v>2668.49488450585</v>
      </c>
      <c r="K16" s="94">
        <v>2530000</v>
      </c>
      <c r="L16" s="73" t="s">
        <v>80</v>
      </c>
      <c r="M16" s="20"/>
    </row>
    <row r="17" s="61" customFormat="1" spans="1:13">
      <c r="A17" s="73" t="s">
        <v>78</v>
      </c>
      <c r="B17" s="74" t="s">
        <v>25</v>
      </c>
      <c r="C17" s="75">
        <v>301</v>
      </c>
      <c r="D17" s="76">
        <v>4</v>
      </c>
      <c r="E17" s="73" t="s">
        <v>25</v>
      </c>
      <c r="F17" s="77">
        <v>963.64</v>
      </c>
      <c r="G17" s="78">
        <v>797.08</v>
      </c>
      <c r="H17" s="79">
        <v>166.5637</v>
      </c>
      <c r="I17" s="92" t="s">
        <v>79</v>
      </c>
      <c r="J17" s="93">
        <v>2566.06409032419</v>
      </c>
      <c r="K17" s="94">
        <v>2472762</v>
      </c>
      <c r="L17" s="73" t="s">
        <v>80</v>
      </c>
      <c r="M17" s="20"/>
    </row>
    <row r="18" s="61" customFormat="1" spans="1:13">
      <c r="A18" s="73" t="s">
        <v>78</v>
      </c>
      <c r="B18" s="74" t="s">
        <v>25</v>
      </c>
      <c r="C18" s="75">
        <v>302</v>
      </c>
      <c r="D18" s="76">
        <v>4</v>
      </c>
      <c r="E18" s="73" t="s">
        <v>25</v>
      </c>
      <c r="F18" s="77">
        <v>967.2</v>
      </c>
      <c r="G18" s="78">
        <v>800.14</v>
      </c>
      <c r="H18" s="79">
        <v>167.0649</v>
      </c>
      <c r="I18" s="92" t="s">
        <v>79</v>
      </c>
      <c r="J18" s="93">
        <v>2594.68155500414</v>
      </c>
      <c r="K18" s="94">
        <v>2509576</v>
      </c>
      <c r="L18" s="73" t="s">
        <v>80</v>
      </c>
      <c r="M18" s="20"/>
    </row>
    <row r="19" s="61" customFormat="1" spans="1:13">
      <c r="A19" s="73" t="s">
        <v>78</v>
      </c>
      <c r="B19" s="74" t="s">
        <v>25</v>
      </c>
      <c r="C19" s="75">
        <v>303</v>
      </c>
      <c r="D19" s="76">
        <v>4</v>
      </c>
      <c r="E19" s="73" t="s">
        <v>25</v>
      </c>
      <c r="F19" s="77">
        <v>975.12</v>
      </c>
      <c r="G19" s="78">
        <v>806.94</v>
      </c>
      <c r="H19" s="79">
        <v>168.1786</v>
      </c>
      <c r="I19" s="92" t="s">
        <v>79</v>
      </c>
      <c r="J19" s="93">
        <v>2560.3597505948</v>
      </c>
      <c r="K19" s="94">
        <v>2496658</v>
      </c>
      <c r="L19" s="73" t="s">
        <v>80</v>
      </c>
      <c r="M19" s="20"/>
    </row>
    <row r="20" s="61" customFormat="1" spans="1:13">
      <c r="A20" s="73" t="s">
        <v>78</v>
      </c>
      <c r="B20" s="74" t="s">
        <v>25</v>
      </c>
      <c r="C20" s="75">
        <v>304</v>
      </c>
      <c r="D20" s="76">
        <v>4</v>
      </c>
      <c r="E20" s="73" t="s">
        <v>25</v>
      </c>
      <c r="F20" s="77">
        <v>948.1</v>
      </c>
      <c r="G20" s="78">
        <v>783.72</v>
      </c>
      <c r="H20" s="79">
        <v>164.3753</v>
      </c>
      <c r="I20" s="92" t="s">
        <v>79</v>
      </c>
      <c r="J20" s="93">
        <v>2550.74992089442</v>
      </c>
      <c r="K20" s="94">
        <v>2418366</v>
      </c>
      <c r="L20" s="73" t="s">
        <v>80</v>
      </c>
      <c r="M20" s="20"/>
    </row>
    <row r="21" s="61" customFormat="1" spans="1:13">
      <c r="A21" s="73" t="s">
        <v>78</v>
      </c>
      <c r="B21" s="74" t="s">
        <v>25</v>
      </c>
      <c r="C21" s="75">
        <v>401</v>
      </c>
      <c r="D21" s="76">
        <v>4</v>
      </c>
      <c r="E21" s="73" t="s">
        <v>25</v>
      </c>
      <c r="F21" s="77">
        <v>963.64</v>
      </c>
      <c r="G21" s="78">
        <v>797.08</v>
      </c>
      <c r="H21" s="79">
        <v>166.5637</v>
      </c>
      <c r="I21" s="92" t="s">
        <v>79</v>
      </c>
      <c r="J21" s="93">
        <v>2525.09547133784</v>
      </c>
      <c r="K21" s="94">
        <v>2433283</v>
      </c>
      <c r="L21" s="73" t="s">
        <v>80</v>
      </c>
      <c r="M21" s="20"/>
    </row>
    <row r="22" s="61" customFormat="1" spans="1:13">
      <c r="A22" s="73" t="s">
        <v>78</v>
      </c>
      <c r="B22" s="74" t="s">
        <v>25</v>
      </c>
      <c r="C22" s="75">
        <v>402</v>
      </c>
      <c r="D22" s="76">
        <v>4</v>
      </c>
      <c r="E22" s="73" t="s">
        <v>25</v>
      </c>
      <c r="F22" s="77">
        <v>967.2</v>
      </c>
      <c r="G22" s="78">
        <v>800.14</v>
      </c>
      <c r="H22" s="79">
        <v>167.0649</v>
      </c>
      <c r="I22" s="92" t="s">
        <v>79</v>
      </c>
      <c r="J22" s="93">
        <v>3051.59429280397</v>
      </c>
      <c r="K22" s="94">
        <v>2951502</v>
      </c>
      <c r="L22" s="73" t="s">
        <v>80</v>
      </c>
      <c r="M22" s="20"/>
    </row>
    <row r="23" s="61" customFormat="1" spans="1:13">
      <c r="A23" s="73" t="s">
        <v>78</v>
      </c>
      <c r="B23" s="74" t="s">
        <v>25</v>
      </c>
      <c r="C23" s="75">
        <v>403</v>
      </c>
      <c r="D23" s="76">
        <v>4</v>
      </c>
      <c r="E23" s="73" t="s">
        <v>25</v>
      </c>
      <c r="F23" s="77">
        <v>975.12</v>
      </c>
      <c r="G23" s="78">
        <v>806.94</v>
      </c>
      <c r="H23" s="79">
        <v>168.1786</v>
      </c>
      <c r="I23" s="92" t="s">
        <v>79</v>
      </c>
      <c r="J23" s="93">
        <v>3011.22938715235</v>
      </c>
      <c r="K23" s="94">
        <v>2936310</v>
      </c>
      <c r="L23" s="73" t="s">
        <v>80</v>
      </c>
      <c r="M23" s="20"/>
    </row>
    <row r="24" s="61" customFormat="1" spans="1:13">
      <c r="A24" s="73" t="s">
        <v>78</v>
      </c>
      <c r="B24" s="74" t="s">
        <v>25</v>
      </c>
      <c r="C24" s="75">
        <v>404</v>
      </c>
      <c r="D24" s="76">
        <v>4</v>
      </c>
      <c r="E24" s="73" t="s">
        <v>25</v>
      </c>
      <c r="F24" s="77">
        <v>948.1</v>
      </c>
      <c r="G24" s="78">
        <v>783.72</v>
      </c>
      <c r="H24" s="79">
        <v>164.3753</v>
      </c>
      <c r="I24" s="92" t="s">
        <v>79</v>
      </c>
      <c r="J24" s="93">
        <v>2547.44541715009</v>
      </c>
      <c r="K24" s="94">
        <v>2415233</v>
      </c>
      <c r="L24" s="73" t="s">
        <v>80</v>
      </c>
      <c r="M24" s="20"/>
    </row>
    <row r="25" s="61" customFormat="1" spans="1:13">
      <c r="A25" s="73" t="s">
        <v>78</v>
      </c>
      <c r="B25" s="74" t="s">
        <v>25</v>
      </c>
      <c r="C25" s="75">
        <v>501</v>
      </c>
      <c r="D25" s="76">
        <v>4</v>
      </c>
      <c r="E25" s="73" t="s">
        <v>25</v>
      </c>
      <c r="F25" s="77">
        <v>963.64</v>
      </c>
      <c r="G25" s="78">
        <v>797.08</v>
      </c>
      <c r="H25" s="79">
        <v>166.5637</v>
      </c>
      <c r="I25" s="92" t="s">
        <v>79</v>
      </c>
      <c r="J25" s="93">
        <v>2015.1892823046</v>
      </c>
      <c r="K25" s="94">
        <v>1941917</v>
      </c>
      <c r="L25" s="73" t="s">
        <v>80</v>
      </c>
      <c r="M25" s="20"/>
    </row>
    <row r="26" s="61" customFormat="1" spans="1:13">
      <c r="A26" s="73" t="s">
        <v>78</v>
      </c>
      <c r="B26" s="74" t="s">
        <v>25</v>
      </c>
      <c r="C26" s="75">
        <v>502</v>
      </c>
      <c r="D26" s="76">
        <v>4</v>
      </c>
      <c r="E26" s="73" t="s">
        <v>25</v>
      </c>
      <c r="F26" s="77">
        <v>967.2</v>
      </c>
      <c r="G26" s="78">
        <v>800.14</v>
      </c>
      <c r="H26" s="79">
        <v>167.0649</v>
      </c>
      <c r="I26" s="92" t="s">
        <v>79</v>
      </c>
      <c r="J26" s="93">
        <v>2045.01550868486</v>
      </c>
      <c r="K26" s="94">
        <v>1977939</v>
      </c>
      <c r="L26" s="73" t="s">
        <v>80</v>
      </c>
      <c r="M26" s="20"/>
    </row>
    <row r="27" spans="1:13">
      <c r="A27" s="73" t="s">
        <v>78</v>
      </c>
      <c r="B27" s="74" t="s">
        <v>25</v>
      </c>
      <c r="C27" s="80">
        <v>503</v>
      </c>
      <c r="D27" s="76">
        <v>4</v>
      </c>
      <c r="E27" s="73" t="s">
        <v>25</v>
      </c>
      <c r="F27" s="77">
        <v>975.12</v>
      </c>
      <c r="G27" s="78">
        <v>806.94</v>
      </c>
      <c r="H27" s="79">
        <v>168.1786</v>
      </c>
      <c r="I27" s="95" t="s">
        <v>79</v>
      </c>
      <c r="J27" s="93">
        <v>2605.46825006153</v>
      </c>
      <c r="K27" s="94">
        <v>2540644.2</v>
      </c>
      <c r="L27" s="73" t="s">
        <v>80</v>
      </c>
      <c r="M27" s="20"/>
    </row>
    <row r="28" s="61" customFormat="1" spans="1:13">
      <c r="A28" s="73" t="s">
        <v>78</v>
      </c>
      <c r="B28" s="74" t="s">
        <v>25</v>
      </c>
      <c r="C28" s="75">
        <v>504</v>
      </c>
      <c r="D28" s="76">
        <v>4</v>
      </c>
      <c r="E28" s="73" t="s">
        <v>25</v>
      </c>
      <c r="F28" s="77">
        <v>948.1</v>
      </c>
      <c r="G28" s="78">
        <v>783.72</v>
      </c>
      <c r="H28" s="79">
        <v>164.3753</v>
      </c>
      <c r="I28" s="92" t="s">
        <v>79</v>
      </c>
      <c r="J28" s="93">
        <v>2493.1916464508</v>
      </c>
      <c r="K28" s="94">
        <v>2363795</v>
      </c>
      <c r="L28" s="73" t="s">
        <v>80</v>
      </c>
      <c r="M28" s="20"/>
    </row>
    <row r="29" s="61" customFormat="1" spans="1:13">
      <c r="A29" s="73" t="s">
        <v>78</v>
      </c>
      <c r="B29" s="74" t="s">
        <v>25</v>
      </c>
      <c r="C29" s="75">
        <v>601</v>
      </c>
      <c r="D29" s="76">
        <v>4</v>
      </c>
      <c r="E29" s="73" t="s">
        <v>25</v>
      </c>
      <c r="F29" s="77">
        <v>963.64</v>
      </c>
      <c r="G29" s="78">
        <v>797.08</v>
      </c>
      <c r="H29" s="79">
        <v>166.5637</v>
      </c>
      <c r="I29" s="92" t="s">
        <v>79</v>
      </c>
      <c r="J29" s="93">
        <v>2331.33120252376</v>
      </c>
      <c r="K29" s="94">
        <v>2246564</v>
      </c>
      <c r="L29" s="73" t="s">
        <v>80</v>
      </c>
      <c r="M29" s="20"/>
    </row>
    <row r="30" spans="1:13">
      <c r="A30" s="73" t="s">
        <v>78</v>
      </c>
      <c r="B30" s="74" t="s">
        <v>25</v>
      </c>
      <c r="C30" s="80">
        <v>602</v>
      </c>
      <c r="D30" s="76">
        <v>4</v>
      </c>
      <c r="E30" s="73" t="s">
        <v>25</v>
      </c>
      <c r="F30" s="77">
        <v>967.2</v>
      </c>
      <c r="G30" s="78">
        <v>800.14</v>
      </c>
      <c r="H30" s="79">
        <v>167.0649</v>
      </c>
      <c r="I30" s="95" t="s">
        <v>79</v>
      </c>
      <c r="J30" s="93">
        <v>2543.85644127378</v>
      </c>
      <c r="K30" s="94">
        <v>2460417.95</v>
      </c>
      <c r="L30" s="73" t="s">
        <v>80</v>
      </c>
      <c r="M30" s="20"/>
    </row>
    <row r="31" s="61" customFormat="1" spans="1:13">
      <c r="A31" s="73" t="s">
        <v>78</v>
      </c>
      <c r="B31" s="74" t="s">
        <v>25</v>
      </c>
      <c r="C31" s="75">
        <v>603</v>
      </c>
      <c r="D31" s="76">
        <v>4</v>
      </c>
      <c r="E31" s="73" t="s">
        <v>25</v>
      </c>
      <c r="F31" s="77">
        <v>975.12</v>
      </c>
      <c r="G31" s="78">
        <v>806.94</v>
      </c>
      <c r="H31" s="79">
        <v>168.1786</v>
      </c>
      <c r="I31" s="92" t="s">
        <v>79</v>
      </c>
      <c r="J31" s="93">
        <v>1661.33706620724</v>
      </c>
      <c r="K31" s="94">
        <v>1620003</v>
      </c>
      <c r="L31" s="73" t="s">
        <v>80</v>
      </c>
      <c r="M31" s="20"/>
    </row>
    <row r="32" s="61" customFormat="1" spans="1:13">
      <c r="A32" s="73" t="s">
        <v>78</v>
      </c>
      <c r="B32" s="74" t="s">
        <v>25</v>
      </c>
      <c r="C32" s="75">
        <v>604</v>
      </c>
      <c r="D32" s="76">
        <v>4</v>
      </c>
      <c r="E32" s="73" t="s">
        <v>25</v>
      </c>
      <c r="F32" s="77">
        <v>948.1</v>
      </c>
      <c r="G32" s="78">
        <v>783.72</v>
      </c>
      <c r="H32" s="79">
        <v>164.3753</v>
      </c>
      <c r="I32" s="92" t="s">
        <v>79</v>
      </c>
      <c r="J32" s="93">
        <v>1641.94599725767</v>
      </c>
      <c r="K32" s="94">
        <v>1556729</v>
      </c>
      <c r="L32" s="73" t="s">
        <v>80</v>
      </c>
      <c r="M32" s="20"/>
    </row>
    <row r="33" spans="1:13">
      <c r="A33" s="73" t="s">
        <v>78</v>
      </c>
      <c r="B33" s="74" t="s">
        <v>25</v>
      </c>
      <c r="C33" s="80">
        <v>701</v>
      </c>
      <c r="D33" s="76">
        <v>4</v>
      </c>
      <c r="E33" s="73" t="s">
        <v>25</v>
      </c>
      <c r="F33" s="77">
        <v>963.64</v>
      </c>
      <c r="G33" s="78">
        <v>797.08</v>
      </c>
      <c r="H33" s="79">
        <v>166.5637</v>
      </c>
      <c r="I33" s="95" t="s">
        <v>79</v>
      </c>
      <c r="J33" s="93">
        <v>2475.65570129924</v>
      </c>
      <c r="K33" s="94">
        <v>2385640.86</v>
      </c>
      <c r="L33" s="73" t="s">
        <v>80</v>
      </c>
      <c r="M33" s="20"/>
    </row>
    <row r="34" spans="1:13">
      <c r="A34" s="73" t="s">
        <v>78</v>
      </c>
      <c r="B34" s="74" t="s">
        <v>25</v>
      </c>
      <c r="C34" s="80">
        <v>702</v>
      </c>
      <c r="D34" s="76">
        <v>4</v>
      </c>
      <c r="E34" s="73" t="s">
        <v>25</v>
      </c>
      <c r="F34" s="77">
        <v>967.2</v>
      </c>
      <c r="G34" s="78">
        <v>800.14</v>
      </c>
      <c r="H34" s="79">
        <v>167.0649</v>
      </c>
      <c r="I34" s="95" t="s">
        <v>79</v>
      </c>
      <c r="J34" s="93">
        <v>2503.77993176179</v>
      </c>
      <c r="K34" s="94">
        <v>2421655.95</v>
      </c>
      <c r="L34" s="73" t="s">
        <v>80</v>
      </c>
      <c r="M34" s="20"/>
    </row>
    <row r="35" spans="1:13">
      <c r="A35" s="73" t="s">
        <v>78</v>
      </c>
      <c r="B35" s="74" t="s">
        <v>25</v>
      </c>
      <c r="C35" s="80">
        <v>703</v>
      </c>
      <c r="D35" s="76">
        <v>4</v>
      </c>
      <c r="E35" s="73" t="s">
        <v>25</v>
      </c>
      <c r="F35" s="77">
        <v>975.12</v>
      </c>
      <c r="G35" s="78">
        <v>806.94</v>
      </c>
      <c r="H35" s="79">
        <v>168.1786</v>
      </c>
      <c r="I35" s="95" t="s">
        <v>79</v>
      </c>
      <c r="J35" s="93">
        <v>2495.61715481172</v>
      </c>
      <c r="K35" s="94">
        <v>2433526.2</v>
      </c>
      <c r="L35" s="73" t="s">
        <v>80</v>
      </c>
      <c r="M35" s="20"/>
    </row>
    <row r="36" spans="1:13">
      <c r="A36" s="73" t="s">
        <v>78</v>
      </c>
      <c r="B36" s="74" t="s">
        <v>25</v>
      </c>
      <c r="C36" s="80">
        <v>704</v>
      </c>
      <c r="D36" s="76">
        <v>4</v>
      </c>
      <c r="E36" s="73" t="s">
        <v>25</v>
      </c>
      <c r="F36" s="77">
        <v>948.1</v>
      </c>
      <c r="G36" s="78">
        <v>783.72</v>
      </c>
      <c r="H36" s="79">
        <v>164.3753</v>
      </c>
      <c r="I36" s="95" t="s">
        <v>79</v>
      </c>
      <c r="J36" s="93">
        <v>2485.61342685371</v>
      </c>
      <c r="K36" s="94">
        <v>2356610.09</v>
      </c>
      <c r="L36" s="73" t="s">
        <v>80</v>
      </c>
      <c r="M36" s="20"/>
    </row>
    <row r="37" spans="1:13">
      <c r="A37" s="73" t="s">
        <v>78</v>
      </c>
      <c r="B37" s="74" t="s">
        <v>25</v>
      </c>
      <c r="C37" s="80">
        <v>801</v>
      </c>
      <c r="D37" s="76">
        <v>4</v>
      </c>
      <c r="E37" s="73" t="s">
        <v>25</v>
      </c>
      <c r="F37" s="77">
        <v>963.64</v>
      </c>
      <c r="G37" s="78">
        <v>797.08</v>
      </c>
      <c r="H37" s="79">
        <v>166.5637</v>
      </c>
      <c r="I37" s="95" t="s">
        <v>79</v>
      </c>
      <c r="J37" s="93">
        <v>2445.69617284463</v>
      </c>
      <c r="K37" s="94">
        <v>2356770.66</v>
      </c>
      <c r="L37" s="73" t="s">
        <v>80</v>
      </c>
      <c r="M37" s="20"/>
    </row>
    <row r="38" spans="1:13">
      <c r="A38" s="73" t="s">
        <v>78</v>
      </c>
      <c r="B38" s="74" t="s">
        <v>25</v>
      </c>
      <c r="C38" s="80">
        <v>802</v>
      </c>
      <c r="D38" s="76">
        <v>4</v>
      </c>
      <c r="E38" s="73" t="s">
        <v>25</v>
      </c>
      <c r="F38" s="77">
        <v>967.2</v>
      </c>
      <c r="G38" s="78">
        <v>800.14</v>
      </c>
      <c r="H38" s="79">
        <v>167.0649</v>
      </c>
      <c r="I38" s="95" t="s">
        <v>79</v>
      </c>
      <c r="J38" s="93">
        <v>2473.72254962779</v>
      </c>
      <c r="K38" s="94">
        <v>2392584.45</v>
      </c>
      <c r="L38" s="73" t="s">
        <v>80</v>
      </c>
      <c r="M38" s="20"/>
    </row>
    <row r="39" spans="1:13">
      <c r="A39" s="73" t="s">
        <v>78</v>
      </c>
      <c r="B39" s="74" t="s">
        <v>25</v>
      </c>
      <c r="C39" s="80">
        <v>803</v>
      </c>
      <c r="D39" s="76">
        <v>4</v>
      </c>
      <c r="E39" s="73" t="s">
        <v>25</v>
      </c>
      <c r="F39" s="77">
        <v>975.12</v>
      </c>
      <c r="G39" s="78">
        <v>806.94</v>
      </c>
      <c r="H39" s="79">
        <v>168.1786</v>
      </c>
      <c r="I39" s="95" t="s">
        <v>79</v>
      </c>
      <c r="J39" s="93">
        <v>2465.65776519813</v>
      </c>
      <c r="K39" s="94">
        <v>2404312.2</v>
      </c>
      <c r="L39" s="73" t="s">
        <v>80</v>
      </c>
      <c r="M39" s="96"/>
    </row>
    <row r="40" spans="1:13">
      <c r="A40" s="73" t="s">
        <v>78</v>
      </c>
      <c r="B40" s="74" t="s">
        <v>25</v>
      </c>
      <c r="C40" s="80">
        <v>804</v>
      </c>
      <c r="D40" s="76">
        <v>4</v>
      </c>
      <c r="E40" s="73" t="s">
        <v>25</v>
      </c>
      <c r="F40" s="77">
        <v>948.1</v>
      </c>
      <c r="G40" s="78">
        <v>783.72</v>
      </c>
      <c r="H40" s="79">
        <v>164.3753</v>
      </c>
      <c r="I40" s="95" t="s">
        <v>79</v>
      </c>
      <c r="J40" s="93">
        <v>2455.65424533277</v>
      </c>
      <c r="K40" s="94">
        <v>2328205.79</v>
      </c>
      <c r="L40" s="73" t="s">
        <v>80</v>
      </c>
      <c r="M40" s="96"/>
    </row>
    <row r="41" spans="1:13">
      <c r="A41" s="73" t="s">
        <v>78</v>
      </c>
      <c r="B41" s="74" t="s">
        <v>25</v>
      </c>
      <c r="C41" s="80">
        <v>901</v>
      </c>
      <c r="D41" s="76">
        <v>4</v>
      </c>
      <c r="E41" s="73" t="s">
        <v>25</v>
      </c>
      <c r="F41" s="77">
        <v>963.64</v>
      </c>
      <c r="G41" s="78">
        <v>797.08</v>
      </c>
      <c r="H41" s="79">
        <v>166.5637</v>
      </c>
      <c r="I41" s="95" t="s">
        <v>79</v>
      </c>
      <c r="J41" s="93">
        <v>2415.73664439002</v>
      </c>
      <c r="K41" s="94">
        <v>2327900.46</v>
      </c>
      <c r="L41" s="73" t="s">
        <v>80</v>
      </c>
      <c r="M41" s="96"/>
    </row>
    <row r="42" spans="1:13">
      <c r="A42" s="73" t="s">
        <v>78</v>
      </c>
      <c r="B42" s="74" t="s">
        <v>25</v>
      </c>
      <c r="C42" s="80">
        <v>902</v>
      </c>
      <c r="D42" s="76">
        <v>4</v>
      </c>
      <c r="E42" s="73" t="s">
        <v>25</v>
      </c>
      <c r="F42" s="77">
        <v>967.2</v>
      </c>
      <c r="G42" s="78">
        <v>800.14</v>
      </c>
      <c r="H42" s="79">
        <v>167.0649</v>
      </c>
      <c r="I42" s="95" t="s">
        <v>79</v>
      </c>
      <c r="J42" s="93">
        <v>2443.6651674938</v>
      </c>
      <c r="K42" s="94">
        <v>2363512.95</v>
      </c>
      <c r="L42" s="73" t="s">
        <v>80</v>
      </c>
      <c r="M42" s="96"/>
    </row>
    <row r="43" spans="1:13">
      <c r="A43" s="73" t="s">
        <v>78</v>
      </c>
      <c r="B43" s="74" t="s">
        <v>25</v>
      </c>
      <c r="C43" s="80">
        <v>903</v>
      </c>
      <c r="D43" s="76">
        <v>4</v>
      </c>
      <c r="E43" s="73" t="s">
        <v>25</v>
      </c>
      <c r="F43" s="77">
        <v>975.12</v>
      </c>
      <c r="G43" s="78">
        <v>806.94</v>
      </c>
      <c r="H43" s="79">
        <v>168.1786</v>
      </c>
      <c r="I43" s="95" t="s">
        <v>79</v>
      </c>
      <c r="J43" s="93">
        <v>2435.69837558454</v>
      </c>
      <c r="K43" s="94">
        <v>2375098.2</v>
      </c>
      <c r="L43" s="73" t="s">
        <v>80</v>
      </c>
      <c r="M43" s="96"/>
    </row>
    <row r="44" spans="1:13">
      <c r="A44" s="73" t="s">
        <v>78</v>
      </c>
      <c r="B44" s="74" t="s">
        <v>25</v>
      </c>
      <c r="C44" s="80">
        <v>904</v>
      </c>
      <c r="D44" s="76">
        <v>4</v>
      </c>
      <c r="E44" s="73" t="s">
        <v>25</v>
      </c>
      <c r="F44" s="77">
        <v>948.1</v>
      </c>
      <c r="G44" s="78">
        <v>783.72</v>
      </c>
      <c r="H44" s="79">
        <v>164.3753</v>
      </c>
      <c r="I44" s="95" t="s">
        <v>79</v>
      </c>
      <c r="J44" s="93">
        <v>2425.69506381183</v>
      </c>
      <c r="K44" s="94">
        <v>2299801.49</v>
      </c>
      <c r="L44" s="73" t="s">
        <v>80</v>
      </c>
      <c r="M44" s="96"/>
    </row>
    <row r="45" spans="1:13">
      <c r="A45" s="73" t="s">
        <v>78</v>
      </c>
      <c r="B45" s="74" t="s">
        <v>25</v>
      </c>
      <c r="C45" s="80">
        <v>1001</v>
      </c>
      <c r="D45" s="76">
        <v>4</v>
      </c>
      <c r="E45" s="73" t="s">
        <v>25</v>
      </c>
      <c r="F45" s="77">
        <v>963.64</v>
      </c>
      <c r="G45" s="78">
        <v>797.08</v>
      </c>
      <c r="H45" s="79">
        <v>166.5637</v>
      </c>
      <c r="I45" s="95" t="s">
        <v>79</v>
      </c>
      <c r="J45" s="93">
        <v>2385.77711593541</v>
      </c>
      <c r="K45" s="94">
        <v>2299030.26</v>
      </c>
      <c r="L45" s="73" t="s">
        <v>80</v>
      </c>
      <c r="M45" s="96"/>
    </row>
    <row r="46" spans="1:13">
      <c r="A46" s="73" t="s">
        <v>78</v>
      </c>
      <c r="B46" s="74" t="s">
        <v>25</v>
      </c>
      <c r="C46" s="80">
        <v>1002</v>
      </c>
      <c r="D46" s="76">
        <v>4</v>
      </c>
      <c r="E46" s="73" t="s">
        <v>25</v>
      </c>
      <c r="F46" s="77">
        <v>967.2</v>
      </c>
      <c r="G46" s="78">
        <v>800.14</v>
      </c>
      <c r="H46" s="79">
        <v>167.0649</v>
      </c>
      <c r="I46" s="95" t="s">
        <v>79</v>
      </c>
      <c r="J46" s="93">
        <v>2413.6077853598</v>
      </c>
      <c r="K46" s="94">
        <v>2334441.45</v>
      </c>
      <c r="L46" s="73" t="s">
        <v>80</v>
      </c>
      <c r="M46" s="96"/>
    </row>
    <row r="47" spans="1:13">
      <c r="A47" s="73" t="s">
        <v>78</v>
      </c>
      <c r="B47" s="74" t="s">
        <v>25</v>
      </c>
      <c r="C47" s="80">
        <v>1003</v>
      </c>
      <c r="D47" s="76">
        <v>4</v>
      </c>
      <c r="E47" s="73" t="s">
        <v>25</v>
      </c>
      <c r="F47" s="77">
        <v>975.12</v>
      </c>
      <c r="G47" s="78">
        <v>806.94</v>
      </c>
      <c r="H47" s="79">
        <v>168.1786</v>
      </c>
      <c r="I47" s="95" t="s">
        <v>79</v>
      </c>
      <c r="J47" s="93">
        <v>2405.73898597096</v>
      </c>
      <c r="K47" s="94">
        <v>2345884.2</v>
      </c>
      <c r="L47" s="73" t="s">
        <v>80</v>
      </c>
      <c r="M47" s="96"/>
    </row>
    <row r="48" s="3" customFormat="1" spans="1:13">
      <c r="A48" s="20" t="s">
        <v>81</v>
      </c>
      <c r="B48" s="81" t="s">
        <v>25</v>
      </c>
      <c r="C48" s="82">
        <v>101</v>
      </c>
      <c r="D48" s="83">
        <v>7.2</v>
      </c>
      <c r="E48" s="20" t="s">
        <v>25</v>
      </c>
      <c r="F48" s="84">
        <v>1294.83</v>
      </c>
      <c r="G48" s="85">
        <v>1192</v>
      </c>
      <c r="H48" s="86">
        <v>102.8318</v>
      </c>
      <c r="I48" s="37" t="s">
        <v>79</v>
      </c>
      <c r="J48" s="93">
        <v>5114.56561865264</v>
      </c>
      <c r="K48" s="94">
        <v>6622493</v>
      </c>
      <c r="L48" s="73" t="s">
        <v>80</v>
      </c>
      <c r="M48" s="97"/>
    </row>
    <row r="49" s="3" customFormat="1" spans="1:13">
      <c r="A49" s="20" t="s">
        <v>81</v>
      </c>
      <c r="B49" s="81" t="s">
        <v>25</v>
      </c>
      <c r="C49" s="82">
        <v>201</v>
      </c>
      <c r="D49" s="20">
        <v>4.5</v>
      </c>
      <c r="E49" s="20" t="s">
        <v>25</v>
      </c>
      <c r="F49" s="87">
        <v>1318.73</v>
      </c>
      <c r="G49" s="85">
        <v>1214</v>
      </c>
      <c r="H49" s="88">
        <v>104.7297</v>
      </c>
      <c r="I49" s="37" t="s">
        <v>79</v>
      </c>
      <c r="J49" s="93">
        <v>1903.68308903263</v>
      </c>
      <c r="K49" s="94">
        <v>2510444</v>
      </c>
      <c r="L49" s="73" t="s">
        <v>80</v>
      </c>
      <c r="M49" s="97"/>
    </row>
    <row r="50" s="3" customFormat="1" spans="1:13">
      <c r="A50" s="20" t="s">
        <v>81</v>
      </c>
      <c r="B50" s="81" t="s">
        <v>25</v>
      </c>
      <c r="C50" s="82">
        <v>301</v>
      </c>
      <c r="D50" s="20">
        <v>4</v>
      </c>
      <c r="E50" s="20" t="s">
        <v>25</v>
      </c>
      <c r="F50" s="87">
        <v>1318.73</v>
      </c>
      <c r="G50" s="85">
        <v>1214</v>
      </c>
      <c r="H50" s="88">
        <v>104.7297</v>
      </c>
      <c r="I50" s="37" t="s">
        <v>79</v>
      </c>
      <c r="J50" s="93">
        <v>1778.80309085256</v>
      </c>
      <c r="K50" s="94">
        <v>2345761</v>
      </c>
      <c r="L50" s="73" t="s">
        <v>80</v>
      </c>
      <c r="M50" s="97"/>
    </row>
    <row r="51" s="3" customFormat="1" spans="1:13">
      <c r="A51" s="20" t="s">
        <v>81</v>
      </c>
      <c r="B51" s="81" t="s">
        <v>25</v>
      </c>
      <c r="C51" s="82">
        <v>401</v>
      </c>
      <c r="D51" s="20">
        <v>4</v>
      </c>
      <c r="E51" s="20" t="s">
        <v>25</v>
      </c>
      <c r="F51" s="87">
        <v>1318.73</v>
      </c>
      <c r="G51" s="85">
        <v>1214</v>
      </c>
      <c r="H51" s="88">
        <v>104.7297</v>
      </c>
      <c r="I51" s="37" t="s">
        <v>79</v>
      </c>
      <c r="J51" s="93">
        <v>1749.98445474055</v>
      </c>
      <c r="K51" s="94">
        <v>2307757</v>
      </c>
      <c r="L51" s="73" t="s">
        <v>80</v>
      </c>
      <c r="M51" s="97"/>
    </row>
    <row r="52" s="3" customFormat="1" spans="1:13">
      <c r="A52" s="20" t="s">
        <v>81</v>
      </c>
      <c r="B52" s="81" t="s">
        <v>25</v>
      </c>
      <c r="C52" s="82">
        <v>501</v>
      </c>
      <c r="D52" s="20">
        <v>4</v>
      </c>
      <c r="E52" s="20" t="s">
        <v>25</v>
      </c>
      <c r="F52" s="87">
        <v>1318.73</v>
      </c>
      <c r="G52" s="85">
        <v>1214</v>
      </c>
      <c r="H52" s="88">
        <v>104.7297</v>
      </c>
      <c r="I52" s="37" t="s">
        <v>79</v>
      </c>
      <c r="J52" s="93">
        <v>1701.95339455385</v>
      </c>
      <c r="K52" s="94">
        <v>2244417</v>
      </c>
      <c r="L52" s="73" t="s">
        <v>80</v>
      </c>
      <c r="M52" s="97"/>
    </row>
    <row r="53" s="61" customFormat="1" spans="1:13">
      <c r="A53" s="73" t="s">
        <v>82</v>
      </c>
      <c r="B53" s="74" t="s">
        <v>25</v>
      </c>
      <c r="C53" s="75">
        <v>101</v>
      </c>
      <c r="D53" s="76">
        <v>7.2</v>
      </c>
      <c r="E53" s="73" t="s">
        <v>25</v>
      </c>
      <c r="F53" s="89">
        <v>773.28</v>
      </c>
      <c r="G53" s="78">
        <v>692</v>
      </c>
      <c r="H53" s="78">
        <v>81.2836</v>
      </c>
      <c r="I53" s="92" t="s">
        <v>79</v>
      </c>
      <c r="J53" s="93">
        <v>5336.13309538589</v>
      </c>
      <c r="K53" s="94">
        <v>4126325</v>
      </c>
      <c r="L53" s="73" t="s">
        <v>80</v>
      </c>
      <c r="M53" s="98"/>
    </row>
    <row r="54" s="61" customFormat="1" spans="1:13">
      <c r="A54" s="73" t="s">
        <v>82</v>
      </c>
      <c r="B54" s="74" t="s">
        <v>25</v>
      </c>
      <c r="C54" s="75">
        <v>201</v>
      </c>
      <c r="D54" s="73">
        <v>4.5</v>
      </c>
      <c r="E54" s="73" t="s">
        <v>25</v>
      </c>
      <c r="F54" s="89">
        <v>797.87</v>
      </c>
      <c r="G54" s="78">
        <v>714</v>
      </c>
      <c r="H54" s="78">
        <v>83.8677</v>
      </c>
      <c r="I54" s="92" t="s">
        <v>79</v>
      </c>
      <c r="J54" s="93">
        <v>2648.04542093323</v>
      </c>
      <c r="K54" s="94">
        <v>2112796</v>
      </c>
      <c r="L54" s="73" t="s">
        <v>80</v>
      </c>
      <c r="M54" s="98"/>
    </row>
    <row r="55" s="61" customFormat="1" spans="1:13">
      <c r="A55" s="73" t="s">
        <v>82</v>
      </c>
      <c r="B55" s="74" t="s">
        <v>25</v>
      </c>
      <c r="C55" s="75">
        <v>301</v>
      </c>
      <c r="D55" s="73">
        <v>4</v>
      </c>
      <c r="E55" s="73" t="s">
        <v>25</v>
      </c>
      <c r="F55" s="89">
        <v>797.87</v>
      </c>
      <c r="G55" s="78">
        <v>714</v>
      </c>
      <c r="H55" s="78">
        <v>83.8677</v>
      </c>
      <c r="I55" s="92" t="s">
        <v>79</v>
      </c>
      <c r="J55" s="93">
        <v>2531.60539937584</v>
      </c>
      <c r="K55" s="94">
        <v>2019892</v>
      </c>
      <c r="L55" s="73" t="s">
        <v>80</v>
      </c>
      <c r="M55" s="98"/>
    </row>
    <row r="56" s="61" customFormat="1" spans="1:13">
      <c r="A56" s="73" t="s">
        <v>82</v>
      </c>
      <c r="B56" s="74" t="s">
        <v>25</v>
      </c>
      <c r="C56" s="75">
        <v>401</v>
      </c>
      <c r="D56" s="73">
        <v>4</v>
      </c>
      <c r="E56" s="73" t="s">
        <v>25</v>
      </c>
      <c r="F56" s="89">
        <v>797.87</v>
      </c>
      <c r="G56" s="78">
        <v>714</v>
      </c>
      <c r="H56" s="78">
        <v>83.8677</v>
      </c>
      <c r="I56" s="92" t="s">
        <v>79</v>
      </c>
      <c r="J56" s="93">
        <v>2492.79205885671</v>
      </c>
      <c r="K56" s="94">
        <v>1988924</v>
      </c>
      <c r="L56" s="73" t="s">
        <v>80</v>
      </c>
      <c r="M56" s="98"/>
    </row>
    <row r="57" s="61" customFormat="1" spans="1:13">
      <c r="A57" s="73" t="s">
        <v>82</v>
      </c>
      <c r="B57" s="74" t="s">
        <v>25</v>
      </c>
      <c r="C57" s="75">
        <v>501</v>
      </c>
      <c r="D57" s="73">
        <v>4</v>
      </c>
      <c r="E57" s="73" t="s">
        <v>25</v>
      </c>
      <c r="F57" s="89">
        <v>797.87</v>
      </c>
      <c r="G57" s="78">
        <v>714</v>
      </c>
      <c r="H57" s="78">
        <v>83.8677</v>
      </c>
      <c r="I57" s="92" t="s">
        <v>79</v>
      </c>
      <c r="J57" s="93">
        <v>2444.27538320779</v>
      </c>
      <c r="K57" s="94">
        <v>1950214</v>
      </c>
      <c r="L57" s="73" t="s">
        <v>80</v>
      </c>
      <c r="M57" s="98"/>
    </row>
    <row r="58" s="61" customFormat="1" spans="1:13">
      <c r="A58" s="73" t="s">
        <v>82</v>
      </c>
      <c r="B58" s="74" t="s">
        <v>25</v>
      </c>
      <c r="C58" s="75">
        <v>102</v>
      </c>
      <c r="D58" s="76">
        <v>7.2</v>
      </c>
      <c r="E58" s="73" t="s">
        <v>25</v>
      </c>
      <c r="F58" s="89">
        <v>773.28</v>
      </c>
      <c r="G58" s="78">
        <v>692</v>
      </c>
      <c r="H58" s="78">
        <v>81.2836</v>
      </c>
      <c r="I58" s="92" t="s">
        <v>79</v>
      </c>
      <c r="J58" s="93">
        <v>5778.87957790192</v>
      </c>
      <c r="K58" s="94">
        <v>4468692</v>
      </c>
      <c r="L58" s="73" t="s">
        <v>80</v>
      </c>
      <c r="M58" s="98"/>
    </row>
    <row r="59" s="61" customFormat="1" spans="1:13">
      <c r="A59" s="73" t="s">
        <v>82</v>
      </c>
      <c r="B59" s="74" t="s">
        <v>25</v>
      </c>
      <c r="C59" s="75">
        <v>202</v>
      </c>
      <c r="D59" s="73">
        <v>4.5</v>
      </c>
      <c r="E59" s="73" t="s">
        <v>25</v>
      </c>
      <c r="F59" s="89">
        <v>797.87</v>
      </c>
      <c r="G59" s="78">
        <v>714</v>
      </c>
      <c r="H59" s="78">
        <v>83.8677</v>
      </c>
      <c r="I59" s="92" t="s">
        <v>79</v>
      </c>
      <c r="J59" s="93">
        <v>2746.44741624575</v>
      </c>
      <c r="K59" s="94">
        <v>2191308</v>
      </c>
      <c r="L59" s="73" t="s">
        <v>80</v>
      </c>
      <c r="M59" s="98"/>
    </row>
    <row r="60" s="61" customFormat="1" spans="1:13">
      <c r="A60" s="73" t="s">
        <v>82</v>
      </c>
      <c r="B60" s="74" t="s">
        <v>25</v>
      </c>
      <c r="C60" s="75">
        <v>302</v>
      </c>
      <c r="D60" s="73">
        <v>4</v>
      </c>
      <c r="E60" s="73" t="s">
        <v>25</v>
      </c>
      <c r="F60" s="89">
        <v>797.87</v>
      </c>
      <c r="G60" s="78">
        <v>714</v>
      </c>
      <c r="H60" s="78">
        <v>83.8677</v>
      </c>
      <c r="I60" s="92" t="s">
        <v>79</v>
      </c>
      <c r="J60" s="93">
        <v>2506.28924511512</v>
      </c>
      <c r="K60" s="94">
        <v>1999693</v>
      </c>
      <c r="L60" s="73" t="s">
        <v>80</v>
      </c>
      <c r="M60" s="98"/>
    </row>
    <row r="61" s="61" customFormat="1" spans="1:13">
      <c r="A61" s="73" t="s">
        <v>82</v>
      </c>
      <c r="B61" s="74" t="s">
        <v>25</v>
      </c>
      <c r="C61" s="75">
        <v>402</v>
      </c>
      <c r="D61" s="73">
        <v>4</v>
      </c>
      <c r="E61" s="73" t="s">
        <v>25</v>
      </c>
      <c r="F61" s="89">
        <v>797.87</v>
      </c>
      <c r="G61" s="78">
        <v>714</v>
      </c>
      <c r="H61" s="78">
        <v>83.8677</v>
      </c>
      <c r="I61" s="92" t="s">
        <v>79</v>
      </c>
      <c r="J61" s="93">
        <v>2618.93541554389</v>
      </c>
      <c r="K61" s="94">
        <v>2089570</v>
      </c>
      <c r="L61" s="73" t="s">
        <v>80</v>
      </c>
      <c r="M61" s="98"/>
    </row>
    <row r="62" s="61" customFormat="1" spans="1:13">
      <c r="A62" s="73" t="s">
        <v>82</v>
      </c>
      <c r="B62" s="74" t="s">
        <v>25</v>
      </c>
      <c r="C62" s="75">
        <v>502</v>
      </c>
      <c r="D62" s="73">
        <v>4</v>
      </c>
      <c r="E62" s="73" t="s">
        <v>25</v>
      </c>
      <c r="F62" s="89">
        <v>797.87</v>
      </c>
      <c r="G62" s="78">
        <v>714</v>
      </c>
      <c r="H62" s="78">
        <v>83.8677</v>
      </c>
      <c r="I62" s="92" t="s">
        <v>79</v>
      </c>
      <c r="J62" s="93">
        <v>2570.41873989497</v>
      </c>
      <c r="K62" s="94">
        <v>2050860</v>
      </c>
      <c r="L62" s="73" t="s">
        <v>80</v>
      </c>
      <c r="M62" s="98"/>
    </row>
    <row r="63" spans="1:14">
      <c r="A63" s="73" t="s">
        <v>83</v>
      </c>
      <c r="B63" s="74" t="s">
        <v>25</v>
      </c>
      <c r="C63" s="80">
        <v>101</v>
      </c>
      <c r="D63" s="76">
        <v>7.2</v>
      </c>
      <c r="E63" s="73" t="s">
        <v>25</v>
      </c>
      <c r="F63" s="89">
        <v>580.7</v>
      </c>
      <c r="G63" s="78">
        <v>500</v>
      </c>
      <c r="H63" s="78">
        <v>80.6975</v>
      </c>
      <c r="I63" s="95" t="s">
        <v>79</v>
      </c>
      <c r="J63" s="93">
        <v>5966.33568107456</v>
      </c>
      <c r="K63" s="94">
        <v>3464651.13</v>
      </c>
      <c r="L63" s="73" t="s">
        <v>80</v>
      </c>
      <c r="M63" s="96"/>
      <c r="N63" s="99"/>
    </row>
    <row r="64" s="61" customFormat="1" spans="1:13">
      <c r="A64" s="73" t="s">
        <v>83</v>
      </c>
      <c r="B64" s="74" t="s">
        <v>25</v>
      </c>
      <c r="C64" s="75">
        <v>201</v>
      </c>
      <c r="D64" s="73">
        <v>4.5</v>
      </c>
      <c r="E64" s="73" t="s">
        <v>25</v>
      </c>
      <c r="F64" s="89">
        <v>606.25</v>
      </c>
      <c r="G64" s="78">
        <v>522</v>
      </c>
      <c r="H64" s="78">
        <v>84.2482</v>
      </c>
      <c r="I64" s="92" t="s">
        <v>79</v>
      </c>
      <c r="J64" s="93">
        <v>2663.81525773196</v>
      </c>
      <c r="K64" s="94">
        <v>1614938</v>
      </c>
      <c r="L64" s="73" t="s">
        <v>80</v>
      </c>
      <c r="M64" s="98"/>
    </row>
    <row r="65" s="61" customFormat="1" spans="1:13">
      <c r="A65" s="73" t="s">
        <v>83</v>
      </c>
      <c r="B65" s="74" t="s">
        <v>25</v>
      </c>
      <c r="C65" s="75">
        <v>301</v>
      </c>
      <c r="D65" s="73">
        <v>4</v>
      </c>
      <c r="E65" s="73" t="s">
        <v>25</v>
      </c>
      <c r="F65" s="89">
        <v>606.25</v>
      </c>
      <c r="G65" s="78">
        <v>522</v>
      </c>
      <c r="H65" s="78">
        <v>84.2482</v>
      </c>
      <c r="I65" s="92" t="s">
        <v>79</v>
      </c>
      <c r="J65" s="93">
        <v>2548.79010309278</v>
      </c>
      <c r="K65" s="94">
        <v>1545204</v>
      </c>
      <c r="L65" s="73" t="s">
        <v>80</v>
      </c>
      <c r="M65" s="98"/>
    </row>
    <row r="66" s="61" customFormat="1" spans="1:13">
      <c r="A66" s="73" t="s">
        <v>83</v>
      </c>
      <c r="B66" s="74" t="s">
        <v>25</v>
      </c>
      <c r="C66" s="75">
        <v>401</v>
      </c>
      <c r="D66" s="73">
        <v>4</v>
      </c>
      <c r="E66" s="73" t="s">
        <v>25</v>
      </c>
      <c r="F66" s="89">
        <v>606.25</v>
      </c>
      <c r="G66" s="78">
        <v>522</v>
      </c>
      <c r="H66" s="78">
        <v>84.2482</v>
      </c>
      <c r="I66" s="92" t="s">
        <v>79</v>
      </c>
      <c r="J66" s="93">
        <v>2520.03298969072</v>
      </c>
      <c r="K66" s="94">
        <v>1527770</v>
      </c>
      <c r="L66" s="73" t="s">
        <v>80</v>
      </c>
      <c r="M66" s="98"/>
    </row>
    <row r="67" s="61" customFormat="1" spans="1:13">
      <c r="A67" s="73" t="s">
        <v>83</v>
      </c>
      <c r="B67" s="74" t="s">
        <v>25</v>
      </c>
      <c r="C67" s="75">
        <v>501</v>
      </c>
      <c r="D67" s="73">
        <v>4</v>
      </c>
      <c r="E67" s="73" t="s">
        <v>25</v>
      </c>
      <c r="F67" s="89">
        <v>606.25</v>
      </c>
      <c r="G67" s="78">
        <v>522</v>
      </c>
      <c r="H67" s="78">
        <v>84.2482</v>
      </c>
      <c r="I67" s="92" t="s">
        <v>79</v>
      </c>
      <c r="J67" s="93">
        <v>2462.52041237113</v>
      </c>
      <c r="K67" s="94">
        <v>1492903</v>
      </c>
      <c r="L67" s="73" t="s">
        <v>80</v>
      </c>
      <c r="M67" s="98"/>
    </row>
    <row r="68" spans="1:13">
      <c r="A68" s="73" t="s">
        <v>83</v>
      </c>
      <c r="B68" s="74" t="s">
        <v>25</v>
      </c>
      <c r="C68" s="80">
        <v>102</v>
      </c>
      <c r="D68" s="76">
        <v>7.2</v>
      </c>
      <c r="E68" s="73" t="s">
        <v>25</v>
      </c>
      <c r="F68" s="89">
        <v>366.07</v>
      </c>
      <c r="G68" s="78">
        <v>320</v>
      </c>
      <c r="H68" s="78">
        <v>46.0675</v>
      </c>
      <c r="I68" s="95" t="s">
        <v>79</v>
      </c>
      <c r="J68" s="93">
        <v>5979</v>
      </c>
      <c r="K68" s="94">
        <v>2188732.53</v>
      </c>
      <c r="L68" s="73" t="s">
        <v>80</v>
      </c>
      <c r="M68" s="96"/>
    </row>
    <row r="69" s="61" customFormat="1" spans="1:13">
      <c r="A69" s="73" t="s">
        <v>83</v>
      </c>
      <c r="B69" s="74" t="s">
        <v>25</v>
      </c>
      <c r="C69" s="75">
        <v>202</v>
      </c>
      <c r="D69" s="73">
        <v>4.5</v>
      </c>
      <c r="E69" s="73" t="s">
        <v>25</v>
      </c>
      <c r="F69" s="89">
        <v>610.79</v>
      </c>
      <c r="G69" s="78">
        <v>522</v>
      </c>
      <c r="H69" s="78">
        <v>88.7946</v>
      </c>
      <c r="I69" s="92" t="s">
        <v>79</v>
      </c>
      <c r="J69" s="93">
        <v>2644.01512794905</v>
      </c>
      <c r="K69" s="94">
        <v>1614938</v>
      </c>
      <c r="L69" s="73" t="s">
        <v>80</v>
      </c>
      <c r="M69" s="98"/>
    </row>
    <row r="70" s="61" customFormat="1" spans="1:13">
      <c r="A70" s="73" t="s">
        <v>83</v>
      </c>
      <c r="B70" s="74" t="s">
        <v>25</v>
      </c>
      <c r="C70" s="75">
        <v>302</v>
      </c>
      <c r="D70" s="73">
        <v>4</v>
      </c>
      <c r="E70" s="73" t="s">
        <v>25</v>
      </c>
      <c r="F70" s="89">
        <v>610.79</v>
      </c>
      <c r="G70" s="78">
        <v>522</v>
      </c>
      <c r="H70" s="78">
        <v>88.7946</v>
      </c>
      <c r="I70" s="92" t="s">
        <v>79</v>
      </c>
      <c r="J70" s="93">
        <v>2529.84495489448</v>
      </c>
      <c r="K70" s="94">
        <v>1545204</v>
      </c>
      <c r="L70" s="73" t="s">
        <v>80</v>
      </c>
      <c r="M70" s="98"/>
    </row>
    <row r="71" s="61" customFormat="1" spans="1:13">
      <c r="A71" s="73" t="s">
        <v>83</v>
      </c>
      <c r="B71" s="74" t="s">
        <v>25</v>
      </c>
      <c r="C71" s="75">
        <v>402</v>
      </c>
      <c r="D71" s="73">
        <v>4</v>
      </c>
      <c r="E71" s="73" t="s">
        <v>25</v>
      </c>
      <c r="F71" s="89">
        <v>610.79</v>
      </c>
      <c r="G71" s="78">
        <v>522</v>
      </c>
      <c r="H71" s="78">
        <v>88.7946</v>
      </c>
      <c r="I71" s="92" t="s">
        <v>79</v>
      </c>
      <c r="J71" s="93">
        <v>2501.30159301888</v>
      </c>
      <c r="K71" s="94">
        <v>1527770</v>
      </c>
      <c r="L71" s="73" t="s">
        <v>80</v>
      </c>
      <c r="M71" s="98"/>
    </row>
    <row r="72" s="61" customFormat="1" spans="1:13">
      <c r="A72" s="73" t="s">
        <v>83</v>
      </c>
      <c r="B72" s="74" t="s">
        <v>25</v>
      </c>
      <c r="C72" s="75">
        <v>502</v>
      </c>
      <c r="D72" s="73">
        <v>4</v>
      </c>
      <c r="E72" s="73" t="s">
        <v>25</v>
      </c>
      <c r="F72" s="89">
        <v>610.79</v>
      </c>
      <c r="G72" s="78">
        <v>522</v>
      </c>
      <c r="H72" s="78">
        <v>88.7946</v>
      </c>
      <c r="I72" s="92" t="s">
        <v>79</v>
      </c>
      <c r="J72" s="93">
        <v>2444.21650649159</v>
      </c>
      <c r="K72" s="94">
        <v>1492903</v>
      </c>
      <c r="L72" s="73" t="s">
        <v>80</v>
      </c>
      <c r="M72" s="98"/>
    </row>
    <row r="73" s="61" customFormat="1" spans="1:13">
      <c r="A73" s="73" t="s">
        <v>84</v>
      </c>
      <c r="B73" s="74" t="s">
        <v>25</v>
      </c>
      <c r="C73" s="75">
        <v>101</v>
      </c>
      <c r="D73" s="76">
        <v>7.2</v>
      </c>
      <c r="E73" s="73" t="s">
        <v>25</v>
      </c>
      <c r="F73" s="89">
        <v>573.77</v>
      </c>
      <c r="G73" s="78">
        <v>497.48</v>
      </c>
      <c r="H73" s="78">
        <v>76.2871</v>
      </c>
      <c r="I73" s="92" t="s">
        <v>79</v>
      </c>
      <c r="J73" s="93">
        <v>5480.31441169807</v>
      </c>
      <c r="K73" s="94">
        <v>3144440</v>
      </c>
      <c r="L73" s="73" t="s">
        <v>80</v>
      </c>
      <c r="M73" s="98"/>
    </row>
    <row r="74" s="61" customFormat="1" spans="1:13">
      <c r="A74" s="73" t="s">
        <v>84</v>
      </c>
      <c r="B74" s="74" t="s">
        <v>25</v>
      </c>
      <c r="C74" s="75">
        <v>201</v>
      </c>
      <c r="D74" s="73">
        <v>4.5</v>
      </c>
      <c r="E74" s="73" t="s">
        <v>25</v>
      </c>
      <c r="F74" s="89">
        <v>606.38</v>
      </c>
      <c r="G74" s="78">
        <v>525.76</v>
      </c>
      <c r="H74" s="78">
        <v>80.6238</v>
      </c>
      <c r="I74" s="92" t="s">
        <v>79</v>
      </c>
      <c r="J74" s="93">
        <v>2500.32652791979</v>
      </c>
      <c r="K74" s="94">
        <v>1516148</v>
      </c>
      <c r="L74" s="73" t="s">
        <v>80</v>
      </c>
      <c r="M74" s="98"/>
    </row>
    <row r="75" s="61" customFormat="1" spans="1:13">
      <c r="A75" s="73" t="s">
        <v>84</v>
      </c>
      <c r="B75" s="74" t="s">
        <v>25</v>
      </c>
      <c r="C75" s="75">
        <v>301</v>
      </c>
      <c r="D75" s="73">
        <v>4</v>
      </c>
      <c r="E75" s="73" t="s">
        <v>25</v>
      </c>
      <c r="F75" s="89">
        <v>606.38</v>
      </c>
      <c r="G75" s="78">
        <v>525.76</v>
      </c>
      <c r="H75" s="78">
        <v>80.6238</v>
      </c>
      <c r="I75" s="92" t="s">
        <v>79</v>
      </c>
      <c r="J75" s="93">
        <v>2854.91441010587</v>
      </c>
      <c r="K75" s="94">
        <v>1731163</v>
      </c>
      <c r="L75" s="73" t="s">
        <v>80</v>
      </c>
      <c r="M75" s="98"/>
    </row>
    <row r="76" s="61" customFormat="1" ht="16.5" customHeight="1" spans="1:13">
      <c r="A76" s="73" t="s">
        <v>84</v>
      </c>
      <c r="B76" s="74" t="s">
        <v>25</v>
      </c>
      <c r="C76" s="75">
        <v>401</v>
      </c>
      <c r="D76" s="73">
        <v>4</v>
      </c>
      <c r="E76" s="73" t="s">
        <v>25</v>
      </c>
      <c r="F76" s="89">
        <v>606.38</v>
      </c>
      <c r="G76" s="78">
        <v>525.76</v>
      </c>
      <c r="H76" s="78">
        <v>80.6238</v>
      </c>
      <c r="I76" s="92" t="s">
        <v>79</v>
      </c>
      <c r="J76" s="93">
        <v>2826.1634618556</v>
      </c>
      <c r="K76" s="94">
        <v>1713729</v>
      </c>
      <c r="L76" s="73" t="s">
        <v>80</v>
      </c>
      <c r="M76" s="98"/>
    </row>
    <row r="77" s="61" customFormat="1" spans="1:13">
      <c r="A77" s="73" t="s">
        <v>84</v>
      </c>
      <c r="B77" s="74" t="s">
        <v>25</v>
      </c>
      <c r="C77" s="75">
        <v>501</v>
      </c>
      <c r="D77" s="73">
        <v>4</v>
      </c>
      <c r="E77" s="73" t="s">
        <v>25</v>
      </c>
      <c r="F77" s="89">
        <v>606.38</v>
      </c>
      <c r="G77" s="78">
        <v>525.76</v>
      </c>
      <c r="H77" s="78">
        <v>80.6238</v>
      </c>
      <c r="I77" s="92" t="s">
        <v>79</v>
      </c>
      <c r="J77" s="93">
        <v>2299.0731884297</v>
      </c>
      <c r="K77" s="94">
        <v>1394112</v>
      </c>
      <c r="L77" s="73" t="s">
        <v>80</v>
      </c>
      <c r="M77" s="98"/>
    </row>
    <row r="78" spans="1:14">
      <c r="A78" s="73" t="s">
        <v>84</v>
      </c>
      <c r="B78" s="74" t="s">
        <v>25</v>
      </c>
      <c r="C78" s="80">
        <v>102</v>
      </c>
      <c r="D78" s="76">
        <v>7.2</v>
      </c>
      <c r="E78" s="73" t="s">
        <v>25</v>
      </c>
      <c r="F78" s="89">
        <v>579.41</v>
      </c>
      <c r="G78" s="78">
        <v>500</v>
      </c>
      <c r="H78" s="78">
        <v>79.4063</v>
      </c>
      <c r="I78" s="95" t="s">
        <v>79</v>
      </c>
      <c r="J78" s="93">
        <v>5109.38368340208</v>
      </c>
      <c r="K78" s="94">
        <v>2960428</v>
      </c>
      <c r="L78" s="73" t="s">
        <v>80</v>
      </c>
      <c r="M78" s="96"/>
      <c r="N78" s="103"/>
    </row>
    <row r="79" s="61" customFormat="1" spans="1:13">
      <c r="A79" s="73" t="s">
        <v>84</v>
      </c>
      <c r="B79" s="74" t="s">
        <v>25</v>
      </c>
      <c r="C79" s="75">
        <v>202</v>
      </c>
      <c r="D79" s="73">
        <v>4.5</v>
      </c>
      <c r="E79" s="73" t="s">
        <v>25</v>
      </c>
      <c r="F79" s="89">
        <v>604.9</v>
      </c>
      <c r="G79" s="78">
        <v>522</v>
      </c>
      <c r="H79" s="78">
        <v>82.9002</v>
      </c>
      <c r="I79" s="92" t="s">
        <v>79</v>
      </c>
      <c r="J79" s="93">
        <v>2506.44404033725</v>
      </c>
      <c r="K79" s="94">
        <v>1516148</v>
      </c>
      <c r="L79" s="73" t="s">
        <v>80</v>
      </c>
      <c r="M79" s="98"/>
    </row>
    <row r="80" s="61" customFormat="1" spans="1:13">
      <c r="A80" s="73" t="s">
        <v>84</v>
      </c>
      <c r="B80" s="74" t="s">
        <v>25</v>
      </c>
      <c r="C80" s="75">
        <v>302</v>
      </c>
      <c r="D80" s="73">
        <v>4</v>
      </c>
      <c r="E80" s="73" t="s">
        <v>25</v>
      </c>
      <c r="F80" s="89">
        <v>604.9</v>
      </c>
      <c r="G80" s="78">
        <v>522</v>
      </c>
      <c r="H80" s="78">
        <v>82.9002</v>
      </c>
      <c r="I80" s="92" t="s">
        <v>79</v>
      </c>
      <c r="J80" s="93">
        <v>2861.8994875186</v>
      </c>
      <c r="K80" s="94">
        <v>1731163</v>
      </c>
      <c r="L80" s="73" t="s">
        <v>80</v>
      </c>
      <c r="M80" s="98"/>
    </row>
    <row r="81" s="61" customFormat="1" spans="1:13">
      <c r="A81" s="73" t="s">
        <v>84</v>
      </c>
      <c r="B81" s="74" t="s">
        <v>25</v>
      </c>
      <c r="C81" s="75">
        <v>402</v>
      </c>
      <c r="D81" s="73">
        <v>4</v>
      </c>
      <c r="E81" s="73" t="s">
        <v>25</v>
      </c>
      <c r="F81" s="89">
        <v>604.9</v>
      </c>
      <c r="G81" s="78">
        <v>522</v>
      </c>
      <c r="H81" s="78">
        <v>82.9002</v>
      </c>
      <c r="I81" s="92" t="s">
        <v>79</v>
      </c>
      <c r="J81" s="93">
        <v>2352.73268308811</v>
      </c>
      <c r="K81" s="94">
        <v>1423168</v>
      </c>
      <c r="L81" s="73" t="s">
        <v>80</v>
      </c>
      <c r="M81" s="98"/>
    </row>
    <row r="82" s="61" customFormat="1" spans="1:13">
      <c r="A82" s="73" t="s">
        <v>84</v>
      </c>
      <c r="B82" s="74" t="s">
        <v>25</v>
      </c>
      <c r="C82" s="75">
        <v>502</v>
      </c>
      <c r="D82" s="73">
        <v>4</v>
      </c>
      <c r="E82" s="73" t="s">
        <v>25</v>
      </c>
      <c r="F82" s="89">
        <v>604.9</v>
      </c>
      <c r="G82" s="78">
        <v>522</v>
      </c>
      <c r="H82" s="78">
        <v>82.9002</v>
      </c>
      <c r="I82" s="92" t="s">
        <v>79</v>
      </c>
      <c r="J82" s="93">
        <v>2304.69829723921</v>
      </c>
      <c r="K82" s="94">
        <v>1394112</v>
      </c>
      <c r="L82" s="73" t="s">
        <v>80</v>
      </c>
      <c r="M82" s="98"/>
    </row>
    <row r="83" spans="1:14">
      <c r="A83" s="73" t="s">
        <v>85</v>
      </c>
      <c r="B83" s="74" t="s">
        <v>25</v>
      </c>
      <c r="C83" s="80">
        <v>101</v>
      </c>
      <c r="D83" s="76">
        <v>7.2</v>
      </c>
      <c r="E83" s="73" t="s">
        <v>25</v>
      </c>
      <c r="F83" s="89">
        <v>958.67</v>
      </c>
      <c r="G83" s="78">
        <v>882</v>
      </c>
      <c r="H83" s="78">
        <v>76.6745</v>
      </c>
      <c r="I83" s="95" t="s">
        <v>79</v>
      </c>
      <c r="J83" s="93">
        <v>5592.30705039273</v>
      </c>
      <c r="K83" s="94">
        <v>5361177</v>
      </c>
      <c r="L83" s="73" t="s">
        <v>80</v>
      </c>
      <c r="M83" s="96"/>
      <c r="N83" s="104"/>
    </row>
    <row r="84" spans="1:13">
      <c r="A84" s="73" t="s">
        <v>85</v>
      </c>
      <c r="B84" s="74" t="s">
        <v>25</v>
      </c>
      <c r="C84" s="80">
        <v>201</v>
      </c>
      <c r="D84" s="73">
        <v>4.5</v>
      </c>
      <c r="E84" s="73" t="s">
        <v>25</v>
      </c>
      <c r="F84" s="89">
        <v>973.02</v>
      </c>
      <c r="G84" s="78">
        <v>895.2</v>
      </c>
      <c r="H84" s="78">
        <v>77.822</v>
      </c>
      <c r="I84" s="95" t="s">
        <v>79</v>
      </c>
      <c r="J84" s="93">
        <v>2524.90082423794</v>
      </c>
      <c r="K84" s="94">
        <v>2456779</v>
      </c>
      <c r="L84" s="73" t="s">
        <v>80</v>
      </c>
      <c r="M84" s="96"/>
    </row>
    <row r="85" spans="1:13">
      <c r="A85" s="73" t="s">
        <v>85</v>
      </c>
      <c r="B85" s="74" t="s">
        <v>25</v>
      </c>
      <c r="C85" s="80">
        <v>301</v>
      </c>
      <c r="D85" s="73">
        <v>4</v>
      </c>
      <c r="E85" s="73" t="s">
        <v>25</v>
      </c>
      <c r="F85" s="89">
        <v>973.02</v>
      </c>
      <c r="G85" s="78">
        <v>895.2</v>
      </c>
      <c r="H85" s="78">
        <v>77.822</v>
      </c>
      <c r="I85" s="95" t="s">
        <v>79</v>
      </c>
      <c r="J85" s="93">
        <v>2409.07483916055</v>
      </c>
      <c r="K85" s="94">
        <v>2344078</v>
      </c>
      <c r="L85" s="73" t="s">
        <v>80</v>
      </c>
      <c r="M85" s="96"/>
    </row>
    <row r="86" spans="1:13">
      <c r="A86" s="73" t="s">
        <v>85</v>
      </c>
      <c r="B86" s="74" t="s">
        <v>25</v>
      </c>
      <c r="C86" s="80">
        <v>401</v>
      </c>
      <c r="D86" s="73">
        <v>4</v>
      </c>
      <c r="E86" s="73" t="s">
        <v>25</v>
      </c>
      <c r="F86" s="89">
        <v>973.02</v>
      </c>
      <c r="G86" s="78">
        <v>895.2</v>
      </c>
      <c r="H86" s="78">
        <v>77.822</v>
      </c>
      <c r="I86" s="95" t="s">
        <v>79</v>
      </c>
      <c r="J86" s="93">
        <v>2628.2434687879</v>
      </c>
      <c r="K86" s="94">
        <v>2557333.46</v>
      </c>
      <c r="L86" s="73" t="s">
        <v>80</v>
      </c>
      <c r="M86" s="96"/>
    </row>
    <row r="87" spans="1:13">
      <c r="A87" s="73" t="s">
        <v>85</v>
      </c>
      <c r="B87" s="74" t="s">
        <v>25</v>
      </c>
      <c r="C87" s="80">
        <v>501</v>
      </c>
      <c r="D87" s="73">
        <v>4</v>
      </c>
      <c r="E87" s="73" t="s">
        <v>25</v>
      </c>
      <c r="F87" s="89">
        <v>973.02</v>
      </c>
      <c r="G87" s="78">
        <v>895.2</v>
      </c>
      <c r="H87" s="78">
        <v>77.822</v>
      </c>
      <c r="I87" s="95" t="s">
        <v>79</v>
      </c>
      <c r="J87" s="93">
        <v>2578.25785698136</v>
      </c>
      <c r="K87" s="94">
        <v>2508696.46</v>
      </c>
      <c r="L87" s="73" t="s">
        <v>80</v>
      </c>
      <c r="M87" s="96"/>
    </row>
    <row r="88" spans="1:13">
      <c r="A88" s="73" t="s">
        <v>85</v>
      </c>
      <c r="B88" s="74" t="s">
        <v>25</v>
      </c>
      <c r="C88" s="80">
        <v>102</v>
      </c>
      <c r="D88" s="76">
        <v>7.2</v>
      </c>
      <c r="E88" s="73" t="s">
        <v>25</v>
      </c>
      <c r="F88" s="89">
        <v>958.67</v>
      </c>
      <c r="G88" s="78">
        <v>882</v>
      </c>
      <c r="H88" s="78">
        <v>76.6745</v>
      </c>
      <c r="I88" s="95" t="s">
        <v>79</v>
      </c>
      <c r="J88" s="93">
        <v>5954.32805866461</v>
      </c>
      <c r="K88" s="94">
        <v>5708235.68</v>
      </c>
      <c r="L88" s="73" t="s">
        <v>80</v>
      </c>
      <c r="M88" s="96"/>
    </row>
    <row r="89" spans="1:13">
      <c r="A89" s="73" t="s">
        <v>85</v>
      </c>
      <c r="B89" s="74" t="s">
        <v>25</v>
      </c>
      <c r="C89" s="80">
        <v>202</v>
      </c>
      <c r="D89" s="73">
        <v>4.5</v>
      </c>
      <c r="E89" s="73" t="s">
        <v>25</v>
      </c>
      <c r="F89" s="89">
        <v>973.02</v>
      </c>
      <c r="G89" s="78">
        <v>895.2</v>
      </c>
      <c r="H89" s="78">
        <v>77.822</v>
      </c>
      <c r="I89" s="95" t="s">
        <v>79</v>
      </c>
      <c r="J89" s="93">
        <v>2788.19742656883</v>
      </c>
      <c r="K89" s="94">
        <v>2712971.86</v>
      </c>
      <c r="L89" s="73" t="s">
        <v>80</v>
      </c>
      <c r="M89" s="96"/>
    </row>
    <row r="90" spans="1:13">
      <c r="A90" s="73" t="s">
        <v>85</v>
      </c>
      <c r="B90" s="74" t="s">
        <v>25</v>
      </c>
      <c r="C90" s="80">
        <v>302</v>
      </c>
      <c r="D90" s="73">
        <v>4</v>
      </c>
      <c r="E90" s="73" t="s">
        <v>25</v>
      </c>
      <c r="F90" s="89">
        <v>973.02</v>
      </c>
      <c r="G90" s="78">
        <v>895.2</v>
      </c>
      <c r="H90" s="78">
        <v>77.822</v>
      </c>
      <c r="I90" s="95" t="s">
        <v>79</v>
      </c>
      <c r="J90" s="93">
        <v>2658.23483587182</v>
      </c>
      <c r="K90" s="94">
        <v>2586515.66</v>
      </c>
      <c r="L90" s="73" t="s">
        <v>80</v>
      </c>
      <c r="M90" s="96"/>
    </row>
    <row r="91" spans="1:13">
      <c r="A91" s="73" t="s">
        <v>85</v>
      </c>
      <c r="B91" s="74" t="s">
        <v>25</v>
      </c>
      <c r="C91" s="80">
        <v>402</v>
      </c>
      <c r="D91" s="73">
        <v>4</v>
      </c>
      <c r="E91" s="73" t="s">
        <v>25</v>
      </c>
      <c r="F91" s="89">
        <v>973.02</v>
      </c>
      <c r="G91" s="78">
        <v>895.2</v>
      </c>
      <c r="H91" s="78">
        <v>77.822</v>
      </c>
      <c r="I91" s="95" t="s">
        <v>79</v>
      </c>
      <c r="J91" s="93">
        <v>2628.2434687879</v>
      </c>
      <c r="K91" s="94">
        <v>2557333.46</v>
      </c>
      <c r="L91" s="73" t="s">
        <v>80</v>
      </c>
      <c r="M91" s="96"/>
    </row>
    <row r="92" spans="1:13">
      <c r="A92" s="73" t="s">
        <v>85</v>
      </c>
      <c r="B92" s="74" t="s">
        <v>25</v>
      </c>
      <c r="C92" s="80">
        <v>502</v>
      </c>
      <c r="D92" s="73">
        <v>4</v>
      </c>
      <c r="E92" s="73" t="s">
        <v>25</v>
      </c>
      <c r="F92" s="89">
        <v>973.02</v>
      </c>
      <c r="G92" s="78">
        <v>895.2</v>
      </c>
      <c r="H92" s="78">
        <v>77.822</v>
      </c>
      <c r="I92" s="95" t="s">
        <v>79</v>
      </c>
      <c r="J92" s="93">
        <v>2578.25785698136</v>
      </c>
      <c r="K92" s="94">
        <v>2508696.46</v>
      </c>
      <c r="L92" s="73" t="s">
        <v>80</v>
      </c>
      <c r="M92" s="96"/>
    </row>
    <row r="93" s="61" customFormat="1" spans="1:13">
      <c r="A93" s="73" t="s">
        <v>86</v>
      </c>
      <c r="B93" s="74" t="s">
        <v>25</v>
      </c>
      <c r="C93" s="75">
        <v>101</v>
      </c>
      <c r="D93" s="76">
        <v>7.2</v>
      </c>
      <c r="E93" s="73" t="s">
        <v>25</v>
      </c>
      <c r="F93" s="89">
        <v>653.89</v>
      </c>
      <c r="G93" s="78">
        <v>563.6</v>
      </c>
      <c r="H93" s="78">
        <v>90.2926</v>
      </c>
      <c r="I93" s="92" t="s">
        <v>79</v>
      </c>
      <c r="J93" s="93">
        <v>5917.31025095964</v>
      </c>
      <c r="K93" s="94">
        <v>3869270</v>
      </c>
      <c r="L93" s="73" t="s">
        <v>80</v>
      </c>
      <c r="M93" s="98"/>
    </row>
    <row r="94" s="61" customFormat="1" spans="1:13">
      <c r="A94" s="73" t="s">
        <v>86</v>
      </c>
      <c r="B94" s="74" t="s">
        <v>25</v>
      </c>
      <c r="C94" s="75">
        <v>201</v>
      </c>
      <c r="D94" s="73">
        <v>4.5</v>
      </c>
      <c r="E94" s="73" t="s">
        <v>25</v>
      </c>
      <c r="F94" s="89">
        <v>679.57</v>
      </c>
      <c r="G94" s="78">
        <v>585.73</v>
      </c>
      <c r="H94" s="78">
        <v>93.838</v>
      </c>
      <c r="I94" s="92" t="s">
        <v>79</v>
      </c>
      <c r="J94" s="93">
        <v>2735.03244698854</v>
      </c>
      <c r="K94" s="94">
        <v>1858646</v>
      </c>
      <c r="L94" s="73" t="s">
        <v>80</v>
      </c>
      <c r="M94" s="98"/>
    </row>
    <row r="95" s="61" customFormat="1" spans="1:13">
      <c r="A95" s="73" t="s">
        <v>86</v>
      </c>
      <c r="B95" s="74" t="s">
        <v>25</v>
      </c>
      <c r="C95" s="75">
        <v>301</v>
      </c>
      <c r="D95" s="73">
        <v>4</v>
      </c>
      <c r="E95" s="73" t="s">
        <v>25</v>
      </c>
      <c r="F95" s="89">
        <v>679.57</v>
      </c>
      <c r="G95" s="78">
        <v>585.73</v>
      </c>
      <c r="H95" s="78">
        <v>93.838</v>
      </c>
      <c r="I95" s="92" t="s">
        <v>79</v>
      </c>
      <c r="J95" s="93">
        <v>2618.60441161323</v>
      </c>
      <c r="K95" s="94">
        <v>1779525</v>
      </c>
      <c r="L95" s="73" t="s">
        <v>80</v>
      </c>
      <c r="M95" s="98"/>
    </row>
    <row r="96" s="61" customFormat="1" spans="1:13">
      <c r="A96" s="73" t="s">
        <v>86</v>
      </c>
      <c r="B96" s="74" t="s">
        <v>25</v>
      </c>
      <c r="C96" s="75">
        <v>401</v>
      </c>
      <c r="D96" s="73">
        <v>4</v>
      </c>
      <c r="E96" s="73" t="s">
        <v>25</v>
      </c>
      <c r="F96" s="89">
        <v>679.57</v>
      </c>
      <c r="G96" s="78">
        <v>585.73</v>
      </c>
      <c r="H96" s="78">
        <v>93.838</v>
      </c>
      <c r="I96" s="92" t="s">
        <v>79</v>
      </c>
      <c r="J96" s="93">
        <v>2589.49924216784</v>
      </c>
      <c r="K96" s="94">
        <v>1759746</v>
      </c>
      <c r="L96" s="73" t="s">
        <v>80</v>
      </c>
      <c r="M96" s="98"/>
    </row>
    <row r="97" s="61" customFormat="1" spans="1:13">
      <c r="A97" s="73" t="s">
        <v>86</v>
      </c>
      <c r="B97" s="74" t="s">
        <v>25</v>
      </c>
      <c r="C97" s="75">
        <v>501</v>
      </c>
      <c r="D97" s="73">
        <v>4</v>
      </c>
      <c r="E97" s="73" t="s">
        <v>25</v>
      </c>
      <c r="F97" s="89">
        <v>679.57</v>
      </c>
      <c r="G97" s="78">
        <v>585.73</v>
      </c>
      <c r="H97" s="78">
        <v>93.838</v>
      </c>
      <c r="I97" s="92" t="s">
        <v>79</v>
      </c>
      <c r="J97" s="93">
        <v>2540.98915490678</v>
      </c>
      <c r="K97" s="94">
        <v>1726780</v>
      </c>
      <c r="L97" s="73" t="s">
        <v>80</v>
      </c>
      <c r="M97" s="98"/>
    </row>
    <row r="98" s="61" customFormat="1" spans="1:13">
      <c r="A98" s="73" t="s">
        <v>87</v>
      </c>
      <c r="B98" s="74" t="s">
        <v>25</v>
      </c>
      <c r="C98" s="75">
        <v>101</v>
      </c>
      <c r="D98" s="76">
        <v>7.2</v>
      </c>
      <c r="E98" s="73" t="s">
        <v>25</v>
      </c>
      <c r="F98" s="89">
        <v>656.84</v>
      </c>
      <c r="G98" s="78">
        <v>581.3024</v>
      </c>
      <c r="H98" s="78">
        <v>75.5399</v>
      </c>
      <c r="I98" s="92" t="s">
        <v>79</v>
      </c>
      <c r="J98" s="93">
        <v>5877.35673832288</v>
      </c>
      <c r="K98" s="94">
        <v>3860483</v>
      </c>
      <c r="L98" s="73" t="s">
        <v>80</v>
      </c>
      <c r="M98" s="98"/>
    </row>
    <row r="99" s="61" customFormat="1" spans="1:13">
      <c r="A99" s="73" t="s">
        <v>87</v>
      </c>
      <c r="B99" s="74" t="s">
        <v>25</v>
      </c>
      <c r="C99" s="75">
        <v>201</v>
      </c>
      <c r="D99" s="73">
        <v>4.5</v>
      </c>
      <c r="E99" s="73" t="s">
        <v>25</v>
      </c>
      <c r="F99" s="89">
        <v>675.24</v>
      </c>
      <c r="G99" s="78">
        <v>597.5824</v>
      </c>
      <c r="H99" s="78">
        <v>77.6554</v>
      </c>
      <c r="I99" s="92" t="s">
        <v>79</v>
      </c>
      <c r="J99" s="93">
        <v>2789.01279545051</v>
      </c>
      <c r="K99" s="94">
        <v>1883253</v>
      </c>
      <c r="L99" s="73" t="s">
        <v>80</v>
      </c>
      <c r="M99" s="98"/>
    </row>
    <row r="100" s="61" customFormat="1" spans="1:13">
      <c r="A100" s="73" t="s">
        <v>87</v>
      </c>
      <c r="B100" s="74" t="s">
        <v>25</v>
      </c>
      <c r="C100" s="75">
        <v>301</v>
      </c>
      <c r="D100" s="73">
        <v>4</v>
      </c>
      <c r="E100" s="73" t="s">
        <v>25</v>
      </c>
      <c r="F100" s="89">
        <v>675.24</v>
      </c>
      <c r="G100" s="78">
        <v>597.5824</v>
      </c>
      <c r="H100" s="78">
        <v>77.6554</v>
      </c>
      <c r="I100" s="92" t="s">
        <v>79</v>
      </c>
      <c r="J100" s="93">
        <v>2663.51223268764</v>
      </c>
      <c r="K100" s="94">
        <v>1798510</v>
      </c>
      <c r="L100" s="73" t="s">
        <v>80</v>
      </c>
      <c r="M100" s="98"/>
    </row>
    <row r="101" s="61" customFormat="1" spans="1:13">
      <c r="A101" s="73" t="s">
        <v>87</v>
      </c>
      <c r="B101" s="74" t="s">
        <v>25</v>
      </c>
      <c r="C101" s="75">
        <v>401</v>
      </c>
      <c r="D101" s="73">
        <v>4</v>
      </c>
      <c r="E101" s="73" t="s">
        <v>25</v>
      </c>
      <c r="F101" s="89">
        <v>675.24</v>
      </c>
      <c r="G101" s="78">
        <v>597.5824</v>
      </c>
      <c r="H101" s="78">
        <v>77.6554</v>
      </c>
      <c r="I101" s="92" t="s">
        <v>79</v>
      </c>
      <c r="J101" s="93">
        <v>2621.31094129495</v>
      </c>
      <c r="K101" s="94">
        <v>1770014</v>
      </c>
      <c r="L101" s="73" t="s">
        <v>80</v>
      </c>
      <c r="M101" s="98"/>
    </row>
    <row r="102" s="61" customFormat="1" spans="1:13">
      <c r="A102" s="73" t="s">
        <v>87</v>
      </c>
      <c r="B102" s="74" t="s">
        <v>25</v>
      </c>
      <c r="C102" s="75">
        <v>501</v>
      </c>
      <c r="D102" s="73">
        <v>4</v>
      </c>
      <c r="E102" s="73" t="s">
        <v>25</v>
      </c>
      <c r="F102" s="89">
        <v>675.24</v>
      </c>
      <c r="G102" s="78">
        <v>597.5824</v>
      </c>
      <c r="H102" s="78">
        <v>77.6554</v>
      </c>
      <c r="I102" s="92" t="s">
        <v>79</v>
      </c>
      <c r="J102" s="93">
        <v>2573.28357324803</v>
      </c>
      <c r="K102" s="94">
        <v>1737584</v>
      </c>
      <c r="L102" s="73" t="s">
        <v>80</v>
      </c>
      <c r="M102" s="98"/>
    </row>
    <row r="103" s="61" customFormat="1" spans="1:13">
      <c r="A103" s="73" t="s">
        <v>87</v>
      </c>
      <c r="B103" s="74" t="s">
        <v>25</v>
      </c>
      <c r="C103" s="75">
        <v>102</v>
      </c>
      <c r="D103" s="76">
        <v>7.2</v>
      </c>
      <c r="E103" s="73" t="s">
        <v>25</v>
      </c>
      <c r="F103" s="89">
        <v>656.84</v>
      </c>
      <c r="G103" s="78">
        <v>581.3024</v>
      </c>
      <c r="H103" s="78">
        <v>75.5399</v>
      </c>
      <c r="I103" s="92" t="s">
        <v>79</v>
      </c>
      <c r="J103" s="93">
        <v>4515.80750258815</v>
      </c>
      <c r="K103" s="94">
        <v>2966163</v>
      </c>
      <c r="L103" s="73" t="s">
        <v>80</v>
      </c>
      <c r="M103" s="98"/>
    </row>
    <row r="104" s="61" customFormat="1" spans="1:13">
      <c r="A104" s="73" t="s">
        <v>87</v>
      </c>
      <c r="B104" s="74" t="s">
        <v>25</v>
      </c>
      <c r="C104" s="75">
        <v>202</v>
      </c>
      <c r="D104" s="73">
        <v>4.5</v>
      </c>
      <c r="E104" s="73" t="s">
        <v>25</v>
      </c>
      <c r="F104" s="89">
        <v>675.24</v>
      </c>
      <c r="G104" s="78">
        <v>597.5824</v>
      </c>
      <c r="H104" s="78">
        <v>77.6554</v>
      </c>
      <c r="I104" s="92" t="s">
        <v>79</v>
      </c>
      <c r="J104" s="93">
        <v>1521.2398554588</v>
      </c>
      <c r="K104" s="94">
        <v>1027202</v>
      </c>
      <c r="L104" s="73" t="s">
        <v>80</v>
      </c>
      <c r="M104" s="98"/>
    </row>
    <row r="105" s="61" customFormat="1" spans="1:13">
      <c r="A105" s="73" t="s">
        <v>87</v>
      </c>
      <c r="B105" s="74" t="s">
        <v>25</v>
      </c>
      <c r="C105" s="75">
        <v>302</v>
      </c>
      <c r="D105" s="73">
        <v>4</v>
      </c>
      <c r="E105" s="73" t="s">
        <v>25</v>
      </c>
      <c r="F105" s="89">
        <v>675.24</v>
      </c>
      <c r="G105" s="78">
        <v>597.5824</v>
      </c>
      <c r="H105" s="78">
        <v>77.6554</v>
      </c>
      <c r="I105" s="92" t="s">
        <v>79</v>
      </c>
      <c r="J105" s="93">
        <v>1395.10840590012</v>
      </c>
      <c r="K105" s="94">
        <v>942033</v>
      </c>
      <c r="L105" s="73" t="s">
        <v>80</v>
      </c>
      <c r="M105" s="98"/>
    </row>
    <row r="106" s="61" customFormat="1" spans="1:13">
      <c r="A106" s="73" t="s">
        <v>87</v>
      </c>
      <c r="B106" s="74" t="s">
        <v>25</v>
      </c>
      <c r="C106" s="75">
        <v>402</v>
      </c>
      <c r="D106" s="73">
        <v>4</v>
      </c>
      <c r="E106" s="73" t="s">
        <v>25</v>
      </c>
      <c r="F106" s="89">
        <v>675.24</v>
      </c>
      <c r="G106" s="78">
        <v>597.5824</v>
      </c>
      <c r="H106" s="78">
        <v>77.6554</v>
      </c>
      <c r="I106" s="92" t="s">
        <v>79</v>
      </c>
      <c r="J106" s="93">
        <v>1366.00171790771</v>
      </c>
      <c r="K106" s="94">
        <v>922379</v>
      </c>
      <c r="L106" s="73" t="s">
        <v>80</v>
      </c>
      <c r="M106" s="98"/>
    </row>
    <row r="107" s="61" customFormat="1" spans="1:13">
      <c r="A107" s="73" t="s">
        <v>87</v>
      </c>
      <c r="B107" s="74" t="s">
        <v>25</v>
      </c>
      <c r="C107" s="75">
        <v>502</v>
      </c>
      <c r="D107" s="73">
        <v>4</v>
      </c>
      <c r="E107" s="73" t="s">
        <v>25</v>
      </c>
      <c r="F107" s="89">
        <v>675.24</v>
      </c>
      <c r="G107" s="78">
        <v>597.5824</v>
      </c>
      <c r="H107" s="78">
        <v>77.6554</v>
      </c>
      <c r="I107" s="92" t="s">
        <v>79</v>
      </c>
      <c r="J107" s="93">
        <v>1317.48859664712</v>
      </c>
      <c r="K107" s="94">
        <v>889621</v>
      </c>
      <c r="L107" s="73" t="s">
        <v>80</v>
      </c>
      <c r="M107" s="98"/>
    </row>
    <row r="108" s="61" customFormat="1" spans="1:12">
      <c r="A108" s="62"/>
      <c r="B108" s="62"/>
      <c r="C108" s="100"/>
      <c r="D108" s="62"/>
      <c r="E108" s="62"/>
      <c r="F108" s="101">
        <f>SUM(F5:F107)</f>
        <v>83118.4400000001</v>
      </c>
      <c r="G108" s="102"/>
      <c r="H108" s="102"/>
      <c r="I108" s="105"/>
      <c r="J108" s="106">
        <f>K108/F108</f>
        <v>2881.39047195784</v>
      </c>
      <c r="K108" s="107">
        <f>SUM(K5:K107)</f>
        <v>239496681.06</v>
      </c>
      <c r="L108" s="62"/>
    </row>
    <row r="109" ht="27" customHeight="1" spans="1:12">
      <c r="A109" s="62" t="s">
        <v>88</v>
      </c>
      <c r="B109" s="62"/>
      <c r="C109" s="62"/>
      <c r="D109" s="62"/>
      <c r="E109" s="62"/>
      <c r="F109" s="62"/>
      <c r="G109" s="62"/>
      <c r="H109" s="62"/>
      <c r="I109" s="62"/>
      <c r="J109" s="108"/>
      <c r="K109" s="62"/>
      <c r="L109" s="62"/>
    </row>
    <row r="110" spans="9:12">
      <c r="I110" s="109"/>
      <c r="J110" s="110"/>
      <c r="K110" s="111"/>
      <c r="L110" s="109"/>
    </row>
    <row r="111" spans="9:12">
      <c r="I111" s="109"/>
      <c r="J111" s="112" t="s">
        <v>89</v>
      </c>
      <c r="K111" s="113"/>
      <c r="L111" s="113"/>
    </row>
    <row r="112" spans="9:12">
      <c r="I112" s="109"/>
      <c r="J112" s="114"/>
      <c r="K112" s="115"/>
      <c r="L112" s="116"/>
    </row>
  </sheetData>
  <mergeCells count="5">
    <mergeCell ref="A1:L1"/>
    <mergeCell ref="A2:L2"/>
    <mergeCell ref="A3:L3"/>
    <mergeCell ref="A109:L109"/>
    <mergeCell ref="J111:L111"/>
  </mergeCells>
  <pageMargins left="0.275" right="0.156944444444444" top="0.472222222222222" bottom="0.432638888888889" header="0.314583333333333" footer="0.314583333333333"/>
  <pageSetup paperSize="9" scale="70" orientation="portrait" horizontalDpi="600" verticalDpi="300"/>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17"/>
  <sheetViews>
    <sheetView workbookViewId="0">
      <pane ySplit="4" topLeftCell="A188" activePane="bottomLeft" state="frozen"/>
      <selection/>
      <selection pane="bottomLeft" activeCell="A2" sqref="A2:M2"/>
    </sheetView>
  </sheetViews>
  <sheetFormatPr defaultColWidth="9" defaultRowHeight="13.5"/>
  <cols>
    <col min="1" max="1" width="7.375" style="4" customWidth="1"/>
    <col min="2" max="2" width="5.125" style="4" customWidth="1"/>
    <col min="3" max="3" width="7.125" style="4" customWidth="1"/>
    <col min="4" max="4" width="6" style="5" customWidth="1"/>
    <col min="5" max="5" width="5.75" style="6" customWidth="1"/>
    <col min="6" max="6" width="7.5" style="4" customWidth="1"/>
    <col min="7" max="7" width="9.5" style="7" customWidth="1"/>
    <col min="8" max="8" width="9.75" style="7" customWidth="1"/>
    <col min="9" max="9" width="7.25" style="4" customWidth="1"/>
    <col min="10" max="10" width="8" style="4" customWidth="1"/>
    <col min="11" max="11" width="11.75" style="8" customWidth="1"/>
    <col min="12" max="12" width="6.625" style="4" customWidth="1"/>
    <col min="13" max="13" width="8.25" style="4" customWidth="1"/>
    <col min="14" max="14" width="15.375" style="9" customWidth="1"/>
    <col min="15" max="15" width="13.75" style="9"/>
    <col min="16" max="16" width="9" style="9"/>
    <col min="17" max="18" width="12.625" style="9"/>
    <col min="19" max="16384" width="9" style="9"/>
  </cols>
  <sheetData>
    <row r="1" s="1" customFormat="1" ht="26.1" customHeight="1" spans="1:13">
      <c r="A1" s="10" t="s">
        <v>63</v>
      </c>
      <c r="B1" s="10"/>
      <c r="C1" s="10"/>
      <c r="D1" s="10"/>
      <c r="E1" s="11"/>
      <c r="F1" s="10"/>
      <c r="G1" s="10"/>
      <c r="H1" s="10"/>
      <c r="I1" s="10"/>
      <c r="J1" s="10"/>
      <c r="K1" s="10"/>
      <c r="L1" s="10"/>
      <c r="M1" s="10"/>
    </row>
    <row r="2" s="1" customFormat="1" ht="26.1" customHeight="1" spans="1:13">
      <c r="A2" s="12" t="s">
        <v>90</v>
      </c>
      <c r="B2" s="12"/>
      <c r="C2" s="13"/>
      <c r="D2" s="13"/>
      <c r="E2" s="14"/>
      <c r="F2" s="13"/>
      <c r="G2" s="13"/>
      <c r="H2" s="13"/>
      <c r="I2" s="13"/>
      <c r="J2" s="13"/>
      <c r="K2" s="13"/>
      <c r="L2" s="13"/>
      <c r="M2" s="13"/>
    </row>
    <row r="3" s="1" customFormat="1" ht="15.75" customHeight="1" spans="1:13">
      <c r="A3" s="15"/>
      <c r="B3" s="15"/>
      <c r="C3" s="15"/>
      <c r="D3" s="16"/>
      <c r="E3" s="17"/>
      <c r="F3" s="15"/>
      <c r="G3" s="18"/>
      <c r="H3" s="18"/>
      <c r="I3" s="15"/>
      <c r="J3" s="15" t="s">
        <v>91</v>
      </c>
      <c r="K3" s="30"/>
      <c r="L3" s="15"/>
      <c r="M3" s="15"/>
    </row>
    <row r="4" s="2" customFormat="1" ht="39.75" customHeight="1" spans="1:13">
      <c r="A4" s="19" t="s">
        <v>66</v>
      </c>
      <c r="B4" s="19" t="s">
        <v>67</v>
      </c>
      <c r="C4" s="19" t="s">
        <v>68</v>
      </c>
      <c r="D4" s="19" t="s">
        <v>69</v>
      </c>
      <c r="E4" s="19" t="s">
        <v>24</v>
      </c>
      <c r="F4" s="19" t="s">
        <v>70</v>
      </c>
      <c r="G4" s="19" t="s">
        <v>71</v>
      </c>
      <c r="H4" s="19" t="s">
        <v>72</v>
      </c>
      <c r="I4" s="19" t="s">
        <v>73</v>
      </c>
      <c r="J4" s="31" t="s">
        <v>74</v>
      </c>
      <c r="K4" s="19" t="s">
        <v>75</v>
      </c>
      <c r="L4" s="19" t="s">
        <v>76</v>
      </c>
      <c r="M4" s="19" t="s">
        <v>77</v>
      </c>
    </row>
    <row r="5" spans="1:15">
      <c r="A5" s="20" t="s">
        <v>92</v>
      </c>
      <c r="B5" s="21" t="s">
        <v>25</v>
      </c>
      <c r="C5" s="22">
        <v>101</v>
      </c>
      <c r="D5" s="20">
        <v>4.2</v>
      </c>
      <c r="E5" s="20" t="s">
        <v>25</v>
      </c>
      <c r="F5" s="23">
        <v>38.71</v>
      </c>
      <c r="G5" s="24">
        <v>36.29</v>
      </c>
      <c r="H5" s="25">
        <v>2.4202</v>
      </c>
      <c r="I5" s="32" t="s">
        <v>79</v>
      </c>
      <c r="J5" s="33">
        <f t="shared" ref="J5:J68" si="0">K5/F5</f>
        <v>2976.88530095583</v>
      </c>
      <c r="K5" s="34">
        <v>115235.23</v>
      </c>
      <c r="L5" s="35" t="s">
        <v>80</v>
      </c>
      <c r="M5" s="20"/>
      <c r="O5" s="36"/>
    </row>
    <row r="6" spans="1:15">
      <c r="A6" s="20" t="s">
        <v>92</v>
      </c>
      <c r="B6" s="21" t="s">
        <v>25</v>
      </c>
      <c r="C6" s="22">
        <v>102</v>
      </c>
      <c r="D6" s="20">
        <v>4.2</v>
      </c>
      <c r="E6" s="20" t="s">
        <v>25</v>
      </c>
      <c r="F6" s="23">
        <v>38.71</v>
      </c>
      <c r="G6" s="24">
        <v>36.29</v>
      </c>
      <c r="H6" s="25">
        <v>2.4202</v>
      </c>
      <c r="I6" s="32" t="s">
        <v>79</v>
      </c>
      <c r="J6" s="33">
        <f t="shared" si="0"/>
        <v>2976.88530095583</v>
      </c>
      <c r="K6" s="34">
        <v>115235.23</v>
      </c>
      <c r="L6" s="35" t="s">
        <v>80</v>
      </c>
      <c r="M6" s="20"/>
      <c r="O6" s="36"/>
    </row>
    <row r="7" spans="1:15">
      <c r="A7" s="20" t="s">
        <v>92</v>
      </c>
      <c r="B7" s="21" t="s">
        <v>25</v>
      </c>
      <c r="C7" s="22">
        <v>103</v>
      </c>
      <c r="D7" s="20">
        <v>4.2</v>
      </c>
      <c r="E7" s="20" t="s">
        <v>25</v>
      </c>
      <c r="F7" s="23">
        <v>38.71</v>
      </c>
      <c r="G7" s="24">
        <v>36.29</v>
      </c>
      <c r="H7" s="25">
        <v>2.4202</v>
      </c>
      <c r="I7" s="32" t="s">
        <v>79</v>
      </c>
      <c r="J7" s="33">
        <f t="shared" si="0"/>
        <v>2907.86179281839</v>
      </c>
      <c r="K7" s="34">
        <v>112563.33</v>
      </c>
      <c r="L7" s="35" t="s">
        <v>80</v>
      </c>
      <c r="M7" s="20"/>
      <c r="O7" s="36"/>
    </row>
    <row r="8" spans="1:15">
      <c r="A8" s="20" t="s">
        <v>92</v>
      </c>
      <c r="B8" s="21" t="s">
        <v>25</v>
      </c>
      <c r="C8" s="22">
        <v>104</v>
      </c>
      <c r="D8" s="20">
        <v>4.2</v>
      </c>
      <c r="E8" s="20" t="s">
        <v>25</v>
      </c>
      <c r="F8" s="23">
        <v>38.71</v>
      </c>
      <c r="G8" s="24">
        <v>36.29</v>
      </c>
      <c r="H8" s="25">
        <v>2.4202</v>
      </c>
      <c r="I8" s="32" t="s">
        <v>79</v>
      </c>
      <c r="J8" s="33">
        <f t="shared" si="0"/>
        <v>2907.86179281839</v>
      </c>
      <c r="K8" s="34">
        <v>112563.33</v>
      </c>
      <c r="L8" s="35" t="s">
        <v>80</v>
      </c>
      <c r="M8" s="20"/>
      <c r="O8" s="36"/>
    </row>
    <row r="9" spans="1:15">
      <c r="A9" s="20" t="s">
        <v>92</v>
      </c>
      <c r="B9" s="21" t="s">
        <v>25</v>
      </c>
      <c r="C9" s="22">
        <v>105</v>
      </c>
      <c r="D9" s="20">
        <v>4.2</v>
      </c>
      <c r="E9" s="20" t="s">
        <v>25</v>
      </c>
      <c r="F9" s="23">
        <v>38.71</v>
      </c>
      <c r="G9" s="24">
        <v>36.29</v>
      </c>
      <c r="H9" s="25">
        <v>2.4202</v>
      </c>
      <c r="I9" s="32" t="s">
        <v>79</v>
      </c>
      <c r="J9" s="33">
        <f t="shared" si="0"/>
        <v>2937.44329630586</v>
      </c>
      <c r="K9" s="34">
        <v>113708.43</v>
      </c>
      <c r="L9" s="35" t="s">
        <v>80</v>
      </c>
      <c r="M9" s="20"/>
      <c r="O9" s="36"/>
    </row>
    <row r="10" spans="1:15">
      <c r="A10" s="20" t="s">
        <v>92</v>
      </c>
      <c r="B10" s="21" t="s">
        <v>25</v>
      </c>
      <c r="C10" s="22">
        <v>106</v>
      </c>
      <c r="D10" s="20">
        <v>4.2</v>
      </c>
      <c r="E10" s="20" t="s">
        <v>25</v>
      </c>
      <c r="F10" s="23">
        <v>43.78</v>
      </c>
      <c r="G10" s="24">
        <v>36.29</v>
      </c>
      <c r="H10" s="25">
        <v>2.4202</v>
      </c>
      <c r="I10" s="32" t="s">
        <v>79</v>
      </c>
      <c r="J10" s="33">
        <f t="shared" si="0"/>
        <v>2946.67062585656</v>
      </c>
      <c r="K10" s="34">
        <v>129005.24</v>
      </c>
      <c r="L10" s="35" t="s">
        <v>80</v>
      </c>
      <c r="M10" s="20"/>
      <c r="O10" s="36"/>
    </row>
    <row r="11" spans="1:15">
      <c r="A11" s="20" t="s">
        <v>92</v>
      </c>
      <c r="B11" s="21" t="s">
        <v>25</v>
      </c>
      <c r="C11" s="22">
        <v>107</v>
      </c>
      <c r="D11" s="20">
        <v>4.2</v>
      </c>
      <c r="E11" s="20" t="s">
        <v>25</v>
      </c>
      <c r="F11" s="23">
        <v>38.71</v>
      </c>
      <c r="G11" s="24">
        <v>36.29</v>
      </c>
      <c r="H11" s="25">
        <v>2.4202</v>
      </c>
      <c r="I11" s="32" t="s">
        <v>79</v>
      </c>
      <c r="J11" s="33">
        <f t="shared" si="0"/>
        <v>3016.32730560579</v>
      </c>
      <c r="K11" s="34">
        <v>116762.03</v>
      </c>
      <c r="L11" s="35" t="s">
        <v>80</v>
      </c>
      <c r="M11" s="20"/>
      <c r="O11" s="36"/>
    </row>
    <row r="12" spans="1:15">
      <c r="A12" s="20" t="s">
        <v>92</v>
      </c>
      <c r="B12" s="21" t="s">
        <v>25</v>
      </c>
      <c r="C12" s="22">
        <v>108</v>
      </c>
      <c r="D12" s="20">
        <v>4.2</v>
      </c>
      <c r="E12" s="20" t="s">
        <v>25</v>
      </c>
      <c r="F12" s="23">
        <v>38.71</v>
      </c>
      <c r="G12" s="24">
        <v>36.29</v>
      </c>
      <c r="H12" s="25">
        <v>2.4202</v>
      </c>
      <c r="I12" s="32" t="s">
        <v>79</v>
      </c>
      <c r="J12" s="33">
        <f t="shared" si="0"/>
        <v>3016.32730560579</v>
      </c>
      <c r="K12" s="34">
        <v>116762.03</v>
      </c>
      <c r="L12" s="35" t="s">
        <v>80</v>
      </c>
      <c r="M12" s="20"/>
      <c r="O12" s="36"/>
    </row>
    <row r="13" spans="1:15">
      <c r="A13" s="20" t="s">
        <v>92</v>
      </c>
      <c r="B13" s="21" t="s">
        <v>25</v>
      </c>
      <c r="C13" s="22">
        <v>109</v>
      </c>
      <c r="D13" s="20">
        <v>4.2</v>
      </c>
      <c r="E13" s="20" t="s">
        <v>25</v>
      </c>
      <c r="F13" s="23">
        <v>38.71</v>
      </c>
      <c r="G13" s="24">
        <v>36.29</v>
      </c>
      <c r="H13" s="25">
        <v>2.4202</v>
      </c>
      <c r="I13" s="32" t="s">
        <v>79</v>
      </c>
      <c r="J13" s="33">
        <f t="shared" si="0"/>
        <v>3036.04830793077</v>
      </c>
      <c r="K13" s="34">
        <v>117525.43</v>
      </c>
      <c r="L13" s="35" t="s">
        <v>80</v>
      </c>
      <c r="M13" s="20"/>
      <c r="O13" s="36"/>
    </row>
    <row r="14" spans="1:15">
      <c r="A14" s="20" t="s">
        <v>92</v>
      </c>
      <c r="B14" s="21" t="s">
        <v>25</v>
      </c>
      <c r="C14" s="22">
        <v>110</v>
      </c>
      <c r="D14" s="20">
        <v>4.2</v>
      </c>
      <c r="E14" s="20" t="s">
        <v>25</v>
      </c>
      <c r="F14" s="23">
        <v>38.71</v>
      </c>
      <c r="G14" s="24">
        <v>36.29</v>
      </c>
      <c r="H14" s="25">
        <v>2.4202</v>
      </c>
      <c r="I14" s="32" t="s">
        <v>79</v>
      </c>
      <c r="J14" s="33">
        <f t="shared" si="0"/>
        <v>3036.04830793077</v>
      </c>
      <c r="K14" s="34">
        <v>117525.43</v>
      </c>
      <c r="L14" s="35" t="s">
        <v>80</v>
      </c>
      <c r="M14" s="20"/>
      <c r="O14" s="36"/>
    </row>
    <row r="15" spans="1:15">
      <c r="A15" s="20" t="s">
        <v>92</v>
      </c>
      <c r="B15" s="21" t="s">
        <v>25</v>
      </c>
      <c r="C15" s="22">
        <v>111</v>
      </c>
      <c r="D15" s="20">
        <v>4.2</v>
      </c>
      <c r="E15" s="20" t="s">
        <v>25</v>
      </c>
      <c r="F15" s="23">
        <v>38.71</v>
      </c>
      <c r="G15" s="24">
        <v>41.04</v>
      </c>
      <c r="H15" s="25">
        <v>2.737</v>
      </c>
      <c r="I15" s="32" t="s">
        <v>79</v>
      </c>
      <c r="J15" s="33">
        <f t="shared" si="0"/>
        <v>3036.04830793077</v>
      </c>
      <c r="K15" s="34">
        <v>117525.43</v>
      </c>
      <c r="L15" s="35" t="s">
        <v>80</v>
      </c>
      <c r="M15" s="20"/>
      <c r="O15" s="36"/>
    </row>
    <row r="16" spans="1:15">
      <c r="A16" s="20" t="s">
        <v>92</v>
      </c>
      <c r="B16" s="21" t="s">
        <v>25</v>
      </c>
      <c r="C16" s="22">
        <v>311</v>
      </c>
      <c r="D16" s="20">
        <v>3.4</v>
      </c>
      <c r="E16" s="20" t="s">
        <v>25</v>
      </c>
      <c r="F16" s="23">
        <v>50.28</v>
      </c>
      <c r="G16" s="24">
        <v>31.414</v>
      </c>
      <c r="H16" s="25">
        <v>18.8646</v>
      </c>
      <c r="I16" s="32" t="s">
        <v>79</v>
      </c>
      <c r="J16" s="33">
        <f t="shared" si="0"/>
        <v>4251.72494033413</v>
      </c>
      <c r="K16" s="34">
        <v>213776.73</v>
      </c>
      <c r="L16" s="35" t="s">
        <v>80</v>
      </c>
      <c r="M16" s="20"/>
      <c r="O16" s="36"/>
    </row>
    <row r="17" spans="1:15">
      <c r="A17" s="20" t="s">
        <v>92</v>
      </c>
      <c r="B17" s="21" t="s">
        <v>25</v>
      </c>
      <c r="C17" s="22">
        <v>312</v>
      </c>
      <c r="D17" s="20">
        <v>3.4</v>
      </c>
      <c r="E17" s="20" t="s">
        <v>25</v>
      </c>
      <c r="F17" s="23">
        <v>50.28</v>
      </c>
      <c r="G17" s="24">
        <v>31.414</v>
      </c>
      <c r="H17" s="25">
        <v>18.8646</v>
      </c>
      <c r="I17" s="32" t="s">
        <v>79</v>
      </c>
      <c r="J17" s="33">
        <f t="shared" si="0"/>
        <v>4251.72494033413</v>
      </c>
      <c r="K17" s="34">
        <v>213776.73</v>
      </c>
      <c r="L17" s="35" t="s">
        <v>80</v>
      </c>
      <c r="M17" s="20"/>
      <c r="O17" s="36"/>
    </row>
    <row r="18" spans="1:15">
      <c r="A18" s="20" t="s">
        <v>92</v>
      </c>
      <c r="B18" s="21" t="s">
        <v>25</v>
      </c>
      <c r="C18" s="22">
        <v>313</v>
      </c>
      <c r="D18" s="20">
        <v>3.4</v>
      </c>
      <c r="E18" s="20" t="s">
        <v>25</v>
      </c>
      <c r="F18" s="23">
        <v>50.28</v>
      </c>
      <c r="G18" s="24">
        <v>31.414</v>
      </c>
      <c r="H18" s="25">
        <v>18.8646</v>
      </c>
      <c r="I18" s="32" t="s">
        <v>79</v>
      </c>
      <c r="J18" s="33">
        <f t="shared" si="0"/>
        <v>4251.72494033413</v>
      </c>
      <c r="K18" s="34">
        <v>213776.73</v>
      </c>
      <c r="L18" s="35" t="s">
        <v>80</v>
      </c>
      <c r="M18" s="20"/>
      <c r="O18" s="36"/>
    </row>
    <row r="19" spans="1:15">
      <c r="A19" s="20" t="s">
        <v>92</v>
      </c>
      <c r="B19" s="21" t="s">
        <v>25</v>
      </c>
      <c r="C19" s="22">
        <v>401</v>
      </c>
      <c r="D19" s="20">
        <v>3.4</v>
      </c>
      <c r="E19" s="20" t="s">
        <v>25</v>
      </c>
      <c r="F19" s="23">
        <v>62.35</v>
      </c>
      <c r="G19" s="24">
        <v>41.374</v>
      </c>
      <c r="H19" s="25">
        <v>20.9762</v>
      </c>
      <c r="I19" s="32" t="s">
        <v>79</v>
      </c>
      <c r="J19" s="33">
        <f t="shared" si="0"/>
        <v>4218.45084202085</v>
      </c>
      <c r="K19" s="34">
        <v>263020.41</v>
      </c>
      <c r="L19" s="35" t="s">
        <v>80</v>
      </c>
      <c r="M19" s="20"/>
      <c r="O19" s="36"/>
    </row>
    <row r="20" spans="1:15">
      <c r="A20" s="20" t="s">
        <v>92</v>
      </c>
      <c r="B20" s="21" t="s">
        <v>25</v>
      </c>
      <c r="C20" s="22">
        <v>402</v>
      </c>
      <c r="D20" s="20">
        <v>3.4</v>
      </c>
      <c r="E20" s="20" t="s">
        <v>25</v>
      </c>
      <c r="F20" s="23">
        <v>47.34</v>
      </c>
      <c r="G20" s="24">
        <v>31.414</v>
      </c>
      <c r="H20" s="25">
        <v>15.9265</v>
      </c>
      <c r="I20" s="32" t="s">
        <v>79</v>
      </c>
      <c r="J20" s="33">
        <f t="shared" si="0"/>
        <v>4218.78010139417</v>
      </c>
      <c r="K20" s="34">
        <v>199717.05</v>
      </c>
      <c r="L20" s="35" t="s">
        <v>80</v>
      </c>
      <c r="M20" s="20"/>
      <c r="O20" s="36"/>
    </row>
    <row r="21" s="3" customFormat="1" spans="1:15">
      <c r="A21" s="20" t="s">
        <v>93</v>
      </c>
      <c r="B21" s="26" t="s">
        <v>25</v>
      </c>
      <c r="C21" s="27">
        <v>403</v>
      </c>
      <c r="D21" s="20">
        <v>3.4</v>
      </c>
      <c r="E21" s="20" t="s">
        <v>25</v>
      </c>
      <c r="F21" s="28">
        <v>47.34</v>
      </c>
      <c r="G21" s="24">
        <v>31.414</v>
      </c>
      <c r="H21" s="29">
        <v>15.9265</v>
      </c>
      <c r="I21" s="37" t="s">
        <v>79</v>
      </c>
      <c r="J21" s="33">
        <f t="shared" si="0"/>
        <v>2965.3147444022</v>
      </c>
      <c r="K21" s="38">
        <v>140378</v>
      </c>
      <c r="L21" s="35" t="s">
        <v>80</v>
      </c>
      <c r="M21" s="20"/>
      <c r="O21" s="39"/>
    </row>
    <row r="22" spans="1:15">
      <c r="A22" s="20" t="s">
        <v>92</v>
      </c>
      <c r="B22" s="21" t="s">
        <v>25</v>
      </c>
      <c r="C22" s="22">
        <v>404</v>
      </c>
      <c r="D22" s="20">
        <v>3.4</v>
      </c>
      <c r="E22" s="20" t="s">
        <v>25</v>
      </c>
      <c r="F22" s="23">
        <v>47.34</v>
      </c>
      <c r="G22" s="24">
        <v>31.414</v>
      </c>
      <c r="H22" s="25">
        <v>15.9265</v>
      </c>
      <c r="I22" s="32" t="s">
        <v>79</v>
      </c>
      <c r="J22" s="33">
        <f t="shared" si="0"/>
        <v>4238.82657372201</v>
      </c>
      <c r="K22" s="34">
        <v>200666.05</v>
      </c>
      <c r="L22" s="35" t="s">
        <v>80</v>
      </c>
      <c r="M22" s="20"/>
      <c r="O22" s="36"/>
    </row>
    <row r="23" spans="1:15">
      <c r="A23" s="20" t="s">
        <v>92</v>
      </c>
      <c r="B23" s="21" t="s">
        <v>25</v>
      </c>
      <c r="C23" s="22">
        <v>405</v>
      </c>
      <c r="D23" s="20">
        <v>3.4</v>
      </c>
      <c r="E23" s="20" t="s">
        <v>25</v>
      </c>
      <c r="F23" s="23">
        <v>47.34</v>
      </c>
      <c r="G23" s="24">
        <v>31.414</v>
      </c>
      <c r="H23" s="25">
        <v>15.9265</v>
      </c>
      <c r="I23" s="32" t="s">
        <v>79</v>
      </c>
      <c r="J23" s="33">
        <f t="shared" si="0"/>
        <v>4238.82657372201</v>
      </c>
      <c r="K23" s="34">
        <v>200666.05</v>
      </c>
      <c r="L23" s="35" t="s">
        <v>80</v>
      </c>
      <c r="M23" s="20"/>
      <c r="O23" s="36"/>
    </row>
    <row r="24" spans="1:15">
      <c r="A24" s="20" t="s">
        <v>92</v>
      </c>
      <c r="B24" s="21" t="s">
        <v>25</v>
      </c>
      <c r="C24" s="22">
        <v>406</v>
      </c>
      <c r="D24" s="20">
        <v>3.4</v>
      </c>
      <c r="E24" s="20" t="s">
        <v>25</v>
      </c>
      <c r="F24" s="23">
        <v>47.34</v>
      </c>
      <c r="G24" s="24">
        <v>31.414</v>
      </c>
      <c r="H24" s="25">
        <v>15.9265</v>
      </c>
      <c r="I24" s="32" t="s">
        <v>79</v>
      </c>
      <c r="J24" s="33">
        <f t="shared" si="0"/>
        <v>4238.82657372201</v>
      </c>
      <c r="K24" s="34">
        <v>200666.05</v>
      </c>
      <c r="L24" s="35" t="s">
        <v>80</v>
      </c>
      <c r="M24" s="20"/>
      <c r="O24" s="36"/>
    </row>
    <row r="25" spans="1:15">
      <c r="A25" s="20" t="s">
        <v>92</v>
      </c>
      <c r="B25" s="21" t="s">
        <v>25</v>
      </c>
      <c r="C25" s="22">
        <v>407</v>
      </c>
      <c r="D25" s="20">
        <v>3.4</v>
      </c>
      <c r="E25" s="20" t="s">
        <v>25</v>
      </c>
      <c r="F25" s="23">
        <v>47.34</v>
      </c>
      <c r="G25" s="24">
        <v>31.414</v>
      </c>
      <c r="H25" s="25">
        <v>15.9265</v>
      </c>
      <c r="I25" s="32" t="s">
        <v>79</v>
      </c>
      <c r="J25" s="33">
        <f t="shared" si="0"/>
        <v>4238.82657372201</v>
      </c>
      <c r="K25" s="34">
        <v>200666.05</v>
      </c>
      <c r="L25" s="35" t="s">
        <v>80</v>
      </c>
      <c r="M25" s="20"/>
      <c r="O25" s="36"/>
    </row>
    <row r="26" spans="1:15">
      <c r="A26" s="20" t="s">
        <v>92</v>
      </c>
      <c r="B26" s="21" t="s">
        <v>25</v>
      </c>
      <c r="C26" s="22">
        <v>408</v>
      </c>
      <c r="D26" s="20">
        <v>3.4</v>
      </c>
      <c r="E26" s="20" t="s">
        <v>25</v>
      </c>
      <c r="F26" s="23">
        <v>62.35</v>
      </c>
      <c r="G26" s="24">
        <v>41.374</v>
      </c>
      <c r="H26" s="25">
        <v>20.9762</v>
      </c>
      <c r="I26" s="32" t="s">
        <v>79</v>
      </c>
      <c r="J26" s="33">
        <f t="shared" si="0"/>
        <v>4238.49574979952</v>
      </c>
      <c r="K26" s="34">
        <v>264270.21</v>
      </c>
      <c r="L26" s="35" t="s">
        <v>80</v>
      </c>
      <c r="M26" s="20"/>
      <c r="O26" s="36"/>
    </row>
    <row r="27" s="3" customFormat="1" spans="1:15">
      <c r="A27" s="20" t="s">
        <v>93</v>
      </c>
      <c r="B27" s="26" t="s">
        <v>25</v>
      </c>
      <c r="C27" s="27">
        <v>409</v>
      </c>
      <c r="D27" s="20">
        <v>3.4</v>
      </c>
      <c r="E27" s="20" t="s">
        <v>25</v>
      </c>
      <c r="F27" s="28">
        <v>47.34</v>
      </c>
      <c r="G27" s="24">
        <v>31.414</v>
      </c>
      <c r="H27" s="29">
        <v>15.9265</v>
      </c>
      <c r="I27" s="37" t="s">
        <v>79</v>
      </c>
      <c r="J27" s="33">
        <f t="shared" si="0"/>
        <v>2984.76975073933</v>
      </c>
      <c r="K27" s="40">
        <v>141299</v>
      </c>
      <c r="L27" s="35" t="s">
        <v>80</v>
      </c>
      <c r="M27" s="20"/>
      <c r="O27" s="39"/>
    </row>
    <row r="28" s="3" customFormat="1" spans="1:15">
      <c r="A28" s="20" t="s">
        <v>93</v>
      </c>
      <c r="B28" s="26" t="s">
        <v>25</v>
      </c>
      <c r="C28" s="27">
        <v>410</v>
      </c>
      <c r="D28" s="20">
        <v>3.4</v>
      </c>
      <c r="E28" s="20" t="s">
        <v>25</v>
      </c>
      <c r="F28" s="28">
        <v>47.34</v>
      </c>
      <c r="G28" s="24">
        <v>31.414</v>
      </c>
      <c r="H28" s="29">
        <v>15.9265</v>
      </c>
      <c r="I28" s="37" t="s">
        <v>79</v>
      </c>
      <c r="J28" s="33">
        <f t="shared" si="0"/>
        <v>2994.48669201521</v>
      </c>
      <c r="K28" s="40">
        <v>141759</v>
      </c>
      <c r="L28" s="35" t="s">
        <v>80</v>
      </c>
      <c r="M28" s="20"/>
      <c r="O28" s="39"/>
    </row>
    <row r="29" s="3" customFormat="1" spans="1:15">
      <c r="A29" s="20" t="s">
        <v>93</v>
      </c>
      <c r="B29" s="26" t="s">
        <v>25</v>
      </c>
      <c r="C29" s="27">
        <v>411</v>
      </c>
      <c r="D29" s="20">
        <v>3.4</v>
      </c>
      <c r="E29" s="20" t="s">
        <v>25</v>
      </c>
      <c r="F29" s="28">
        <v>47.34</v>
      </c>
      <c r="G29" s="24">
        <v>31.414</v>
      </c>
      <c r="H29" s="29">
        <v>15.9265</v>
      </c>
      <c r="I29" s="37" t="s">
        <v>79</v>
      </c>
      <c r="J29" s="33">
        <f t="shared" si="0"/>
        <v>3023.65863962822</v>
      </c>
      <c r="K29" s="40">
        <v>143140</v>
      </c>
      <c r="L29" s="35" t="s">
        <v>80</v>
      </c>
      <c r="M29" s="20"/>
      <c r="O29" s="39"/>
    </row>
    <row r="30" s="3" customFormat="1" spans="1:15">
      <c r="A30" s="20" t="s">
        <v>93</v>
      </c>
      <c r="B30" s="26" t="s">
        <v>25</v>
      </c>
      <c r="C30" s="27">
        <v>412</v>
      </c>
      <c r="D30" s="20">
        <v>3.4</v>
      </c>
      <c r="E30" s="20" t="s">
        <v>25</v>
      </c>
      <c r="F30" s="28">
        <v>47.34</v>
      </c>
      <c r="G30" s="24">
        <v>31.414</v>
      </c>
      <c r="H30" s="29">
        <v>15.9265</v>
      </c>
      <c r="I30" s="37" t="s">
        <v>79</v>
      </c>
      <c r="J30" s="33">
        <f t="shared" si="0"/>
        <v>3023.65863962822</v>
      </c>
      <c r="K30" s="40">
        <v>143140</v>
      </c>
      <c r="L30" s="35" t="s">
        <v>80</v>
      </c>
      <c r="M30" s="20"/>
      <c r="O30" s="39"/>
    </row>
    <row r="31" s="3" customFormat="1" spans="1:15">
      <c r="A31" s="20" t="s">
        <v>93</v>
      </c>
      <c r="B31" s="26" t="s">
        <v>25</v>
      </c>
      <c r="C31" s="27">
        <v>413</v>
      </c>
      <c r="D31" s="20">
        <v>3.4</v>
      </c>
      <c r="E31" s="20" t="s">
        <v>25</v>
      </c>
      <c r="F31" s="28">
        <v>47.34</v>
      </c>
      <c r="G31" s="24">
        <v>31.414</v>
      </c>
      <c r="H31" s="29">
        <v>15.9265</v>
      </c>
      <c r="I31" s="37" t="s">
        <v>79</v>
      </c>
      <c r="J31" s="33">
        <f t="shared" si="0"/>
        <v>3043.11364596536</v>
      </c>
      <c r="K31" s="40">
        <v>144061</v>
      </c>
      <c r="L31" s="35" t="s">
        <v>80</v>
      </c>
      <c r="M31" s="20"/>
      <c r="O31" s="39"/>
    </row>
    <row r="32" s="3" customFormat="1" spans="1:15">
      <c r="A32" s="20" t="s">
        <v>93</v>
      </c>
      <c r="B32" s="26" t="s">
        <v>25</v>
      </c>
      <c r="C32" s="27">
        <v>414</v>
      </c>
      <c r="D32" s="20">
        <v>3.4</v>
      </c>
      <c r="E32" s="20" t="s">
        <v>25</v>
      </c>
      <c r="F32" s="28">
        <v>47.34</v>
      </c>
      <c r="G32" s="24">
        <v>31.414</v>
      </c>
      <c r="H32" s="29">
        <v>15.9265</v>
      </c>
      <c r="I32" s="37" t="s">
        <v>79</v>
      </c>
      <c r="J32" s="33">
        <f t="shared" si="0"/>
        <v>3043.11364596536</v>
      </c>
      <c r="K32" s="40">
        <v>144061</v>
      </c>
      <c r="L32" s="35" t="s">
        <v>80</v>
      </c>
      <c r="M32" s="20"/>
      <c r="O32" s="39"/>
    </row>
    <row r="33" s="3" customFormat="1" spans="1:15">
      <c r="A33" s="20" t="s">
        <v>93</v>
      </c>
      <c r="B33" s="26" t="s">
        <v>25</v>
      </c>
      <c r="C33" s="27">
        <v>415</v>
      </c>
      <c r="D33" s="20">
        <v>3.4</v>
      </c>
      <c r="E33" s="20" t="s">
        <v>25</v>
      </c>
      <c r="F33" s="28">
        <v>47.34</v>
      </c>
      <c r="G33" s="24">
        <v>31.414</v>
      </c>
      <c r="H33" s="29">
        <v>15.9265</v>
      </c>
      <c r="I33" s="37" t="s">
        <v>79</v>
      </c>
      <c r="J33" s="33">
        <f t="shared" si="0"/>
        <v>3043.11364596536</v>
      </c>
      <c r="K33" s="40">
        <v>144061</v>
      </c>
      <c r="L33" s="35" t="s">
        <v>80</v>
      </c>
      <c r="M33" s="20"/>
      <c r="O33" s="39"/>
    </row>
    <row r="34" s="3" customFormat="1" spans="1:15">
      <c r="A34" s="20" t="s">
        <v>93</v>
      </c>
      <c r="B34" s="26" t="s">
        <v>25</v>
      </c>
      <c r="C34" s="27">
        <v>416</v>
      </c>
      <c r="D34" s="20">
        <v>3.4</v>
      </c>
      <c r="E34" s="20" t="s">
        <v>25</v>
      </c>
      <c r="F34" s="28">
        <v>47.34</v>
      </c>
      <c r="G34" s="24">
        <v>31.414</v>
      </c>
      <c r="H34" s="29">
        <v>15.9265</v>
      </c>
      <c r="I34" s="37" t="s">
        <v>79</v>
      </c>
      <c r="J34" s="33">
        <f t="shared" si="0"/>
        <v>3043.11364596536</v>
      </c>
      <c r="K34" s="40">
        <v>144061</v>
      </c>
      <c r="L34" s="35" t="s">
        <v>80</v>
      </c>
      <c r="M34" s="20"/>
      <c r="O34" s="39"/>
    </row>
    <row r="35" spans="1:15">
      <c r="A35" s="20" t="s">
        <v>92</v>
      </c>
      <c r="B35" s="21" t="s">
        <v>25</v>
      </c>
      <c r="C35" s="22">
        <v>417</v>
      </c>
      <c r="D35" s="20">
        <v>3.4</v>
      </c>
      <c r="E35" s="20" t="s">
        <v>25</v>
      </c>
      <c r="F35" s="23">
        <v>47.34</v>
      </c>
      <c r="G35" s="24">
        <v>31.414</v>
      </c>
      <c r="H35" s="25">
        <v>15.9265</v>
      </c>
      <c r="I35" s="32" t="s">
        <v>79</v>
      </c>
      <c r="J35" s="33">
        <f t="shared" si="0"/>
        <v>4278.91951837769</v>
      </c>
      <c r="K35" s="34">
        <v>202564.05</v>
      </c>
      <c r="L35" s="35" t="s">
        <v>80</v>
      </c>
      <c r="M35" s="20"/>
      <c r="O35" s="36"/>
    </row>
    <row r="36" spans="1:15">
      <c r="A36" s="20" t="s">
        <v>92</v>
      </c>
      <c r="B36" s="21" t="s">
        <v>25</v>
      </c>
      <c r="C36" s="22">
        <v>418</v>
      </c>
      <c r="D36" s="20">
        <v>3.4</v>
      </c>
      <c r="E36" s="20" t="s">
        <v>25</v>
      </c>
      <c r="F36" s="23">
        <v>47.34</v>
      </c>
      <c r="G36" s="24">
        <v>31.414</v>
      </c>
      <c r="H36" s="25">
        <v>15.9265</v>
      </c>
      <c r="I36" s="32" t="s">
        <v>79</v>
      </c>
      <c r="J36" s="33">
        <f t="shared" si="0"/>
        <v>4278.91951837769</v>
      </c>
      <c r="K36" s="34">
        <v>202564.05</v>
      </c>
      <c r="L36" s="35" t="s">
        <v>80</v>
      </c>
      <c r="M36" s="20"/>
      <c r="O36" s="36"/>
    </row>
    <row r="37" spans="1:15">
      <c r="A37" s="20" t="s">
        <v>92</v>
      </c>
      <c r="B37" s="21" t="s">
        <v>25</v>
      </c>
      <c r="C37" s="22">
        <v>419</v>
      </c>
      <c r="D37" s="20">
        <v>3.4</v>
      </c>
      <c r="E37" s="20" t="s">
        <v>25</v>
      </c>
      <c r="F37" s="23">
        <v>47.34</v>
      </c>
      <c r="G37" s="24">
        <v>31.414</v>
      </c>
      <c r="H37" s="25">
        <v>15.9265</v>
      </c>
      <c r="I37" s="32" t="s">
        <v>79</v>
      </c>
      <c r="J37" s="33">
        <f t="shared" si="0"/>
        <v>4278.91951837769</v>
      </c>
      <c r="K37" s="34">
        <v>202564.05</v>
      </c>
      <c r="L37" s="35" t="s">
        <v>80</v>
      </c>
      <c r="M37" s="20"/>
      <c r="O37" s="36"/>
    </row>
    <row r="38" spans="1:15">
      <c r="A38" s="20" t="s">
        <v>92</v>
      </c>
      <c r="B38" s="21" t="s">
        <v>25</v>
      </c>
      <c r="C38" s="22">
        <v>420</v>
      </c>
      <c r="D38" s="20">
        <v>3.4</v>
      </c>
      <c r="E38" s="20" t="s">
        <v>25</v>
      </c>
      <c r="F38" s="23">
        <v>47.34</v>
      </c>
      <c r="G38" s="24">
        <v>31.414</v>
      </c>
      <c r="H38" s="25">
        <v>15.9265</v>
      </c>
      <c r="I38" s="32" t="s">
        <v>79</v>
      </c>
      <c r="J38" s="33">
        <f t="shared" si="0"/>
        <v>4278.91951837769</v>
      </c>
      <c r="K38" s="34">
        <v>202564.05</v>
      </c>
      <c r="L38" s="35" t="s">
        <v>80</v>
      </c>
      <c r="M38" s="20"/>
      <c r="O38" s="36"/>
    </row>
    <row r="39" spans="1:15">
      <c r="A39" s="20" t="s">
        <v>92</v>
      </c>
      <c r="B39" s="21" t="s">
        <v>25</v>
      </c>
      <c r="C39" s="22">
        <v>421</v>
      </c>
      <c r="D39" s="20">
        <v>3.4</v>
      </c>
      <c r="E39" s="20" t="s">
        <v>25</v>
      </c>
      <c r="F39" s="23">
        <v>47.34</v>
      </c>
      <c r="G39" s="24">
        <v>31.414</v>
      </c>
      <c r="H39" s="25">
        <v>15.9265</v>
      </c>
      <c r="I39" s="32" t="s">
        <v>79</v>
      </c>
      <c r="J39" s="33">
        <f t="shared" si="0"/>
        <v>4258.87304604985</v>
      </c>
      <c r="K39" s="34">
        <v>201615.05</v>
      </c>
      <c r="L39" s="35" t="s">
        <v>80</v>
      </c>
      <c r="M39" s="20"/>
      <c r="O39" s="36"/>
    </row>
    <row r="40" spans="1:15">
      <c r="A40" s="20" t="s">
        <v>92</v>
      </c>
      <c r="B40" s="21" t="s">
        <v>25</v>
      </c>
      <c r="C40" s="22">
        <v>422</v>
      </c>
      <c r="D40" s="20">
        <v>3.4</v>
      </c>
      <c r="E40" s="20" t="s">
        <v>25</v>
      </c>
      <c r="F40" s="23">
        <v>47.34</v>
      </c>
      <c r="G40" s="24">
        <v>31.414</v>
      </c>
      <c r="H40" s="25">
        <v>15.9265</v>
      </c>
      <c r="I40" s="32" t="s">
        <v>79</v>
      </c>
      <c r="J40" s="33">
        <f t="shared" si="0"/>
        <v>4258.87304604985</v>
      </c>
      <c r="K40" s="34">
        <v>201615.05</v>
      </c>
      <c r="L40" s="35" t="s">
        <v>80</v>
      </c>
      <c r="M40" s="20"/>
      <c r="O40" s="36"/>
    </row>
    <row r="41" spans="1:15">
      <c r="A41" s="20" t="s">
        <v>92</v>
      </c>
      <c r="B41" s="21" t="s">
        <v>25</v>
      </c>
      <c r="C41" s="22">
        <v>423</v>
      </c>
      <c r="D41" s="20">
        <v>3.4</v>
      </c>
      <c r="E41" s="20" t="s">
        <v>25</v>
      </c>
      <c r="F41" s="23">
        <v>47.34</v>
      </c>
      <c r="G41" s="24">
        <v>31.414</v>
      </c>
      <c r="H41" s="25">
        <v>15.9265</v>
      </c>
      <c r="I41" s="32" t="s">
        <v>79</v>
      </c>
      <c r="J41" s="33">
        <f t="shared" si="0"/>
        <v>4188.71039290241</v>
      </c>
      <c r="K41" s="34">
        <v>198293.55</v>
      </c>
      <c r="L41" s="35" t="s">
        <v>80</v>
      </c>
      <c r="M41" s="20"/>
      <c r="O41" s="36"/>
    </row>
    <row r="42" spans="1:15">
      <c r="A42" s="20" t="s">
        <v>92</v>
      </c>
      <c r="B42" s="21" t="s">
        <v>25</v>
      </c>
      <c r="C42" s="22">
        <v>424</v>
      </c>
      <c r="D42" s="20">
        <v>3.4</v>
      </c>
      <c r="E42" s="20" t="s">
        <v>25</v>
      </c>
      <c r="F42" s="23">
        <v>47.34</v>
      </c>
      <c r="G42" s="24">
        <v>31.414</v>
      </c>
      <c r="H42" s="25">
        <v>15.9265</v>
      </c>
      <c r="I42" s="32" t="s">
        <v>79</v>
      </c>
      <c r="J42" s="33">
        <f t="shared" si="0"/>
        <v>4188.71039290241</v>
      </c>
      <c r="K42" s="34">
        <v>198293.55</v>
      </c>
      <c r="L42" s="35" t="s">
        <v>80</v>
      </c>
      <c r="M42" s="20"/>
      <c r="O42" s="36"/>
    </row>
    <row r="43" s="3" customFormat="1" spans="1:15">
      <c r="A43" s="20" t="s">
        <v>93</v>
      </c>
      <c r="B43" s="26" t="s">
        <v>25</v>
      </c>
      <c r="C43" s="27">
        <v>501</v>
      </c>
      <c r="D43" s="20">
        <v>3.4</v>
      </c>
      <c r="E43" s="20" t="s">
        <v>25</v>
      </c>
      <c r="F43" s="28">
        <v>43.36</v>
      </c>
      <c r="G43" s="24">
        <v>31.414</v>
      </c>
      <c r="H43" s="29">
        <v>11.9487</v>
      </c>
      <c r="I43" s="37" t="s">
        <v>79</v>
      </c>
      <c r="J43" s="33">
        <f t="shared" si="0"/>
        <v>2985.49354243542</v>
      </c>
      <c r="K43" s="38">
        <v>129451</v>
      </c>
      <c r="L43" s="35" t="s">
        <v>80</v>
      </c>
      <c r="M43" s="20"/>
      <c r="O43" s="39"/>
    </row>
    <row r="44" s="3" customFormat="1" ht="12.75" customHeight="1" spans="1:15">
      <c r="A44" s="20" t="s">
        <v>93</v>
      </c>
      <c r="B44" s="26" t="s">
        <v>25</v>
      </c>
      <c r="C44" s="27">
        <v>502</v>
      </c>
      <c r="D44" s="20">
        <v>3.4</v>
      </c>
      <c r="E44" s="20" t="s">
        <v>25</v>
      </c>
      <c r="F44" s="28">
        <v>43.36</v>
      </c>
      <c r="G44" s="24">
        <v>31.414</v>
      </c>
      <c r="H44" s="29">
        <v>11.9487</v>
      </c>
      <c r="I44" s="37" t="s">
        <v>79</v>
      </c>
      <c r="J44" s="33">
        <f t="shared" si="0"/>
        <v>2985.49354243542</v>
      </c>
      <c r="K44" s="38">
        <v>129451</v>
      </c>
      <c r="L44" s="35" t="s">
        <v>80</v>
      </c>
      <c r="M44" s="20"/>
      <c r="O44" s="39"/>
    </row>
    <row r="45" s="3" customFormat="1" spans="1:15">
      <c r="A45" s="20" t="s">
        <v>93</v>
      </c>
      <c r="B45" s="26" t="s">
        <v>25</v>
      </c>
      <c r="C45" s="27">
        <v>503</v>
      </c>
      <c r="D45" s="20">
        <v>3.4</v>
      </c>
      <c r="E45" s="20" t="s">
        <v>25</v>
      </c>
      <c r="F45" s="28">
        <v>43.36</v>
      </c>
      <c r="G45" s="24">
        <v>31.414</v>
      </c>
      <c r="H45" s="29">
        <v>11.9487</v>
      </c>
      <c r="I45" s="37" t="s">
        <v>79</v>
      </c>
      <c r="J45" s="33">
        <f t="shared" si="0"/>
        <v>2989.85239852399</v>
      </c>
      <c r="K45" s="38">
        <v>129640</v>
      </c>
      <c r="L45" s="35" t="s">
        <v>80</v>
      </c>
      <c r="M45" s="20"/>
      <c r="O45" s="39"/>
    </row>
    <row r="46" s="3" customFormat="1" spans="1:15">
      <c r="A46" s="20" t="s">
        <v>93</v>
      </c>
      <c r="B46" s="26" t="s">
        <v>25</v>
      </c>
      <c r="C46" s="27">
        <v>504</v>
      </c>
      <c r="D46" s="20">
        <v>3.4</v>
      </c>
      <c r="E46" s="20" t="s">
        <v>25</v>
      </c>
      <c r="F46" s="28">
        <v>43.36</v>
      </c>
      <c r="G46" s="24">
        <v>31.414</v>
      </c>
      <c r="H46" s="29">
        <v>11.9487</v>
      </c>
      <c r="I46" s="37" t="s">
        <v>79</v>
      </c>
      <c r="J46" s="33">
        <f t="shared" si="0"/>
        <v>2989.85239852399</v>
      </c>
      <c r="K46" s="38">
        <v>129640</v>
      </c>
      <c r="L46" s="35" t="s">
        <v>80</v>
      </c>
      <c r="M46" s="20"/>
      <c r="O46" s="39"/>
    </row>
    <row r="47" s="3" customFormat="1" spans="1:15">
      <c r="A47" s="20" t="s">
        <v>93</v>
      </c>
      <c r="B47" s="26" t="s">
        <v>25</v>
      </c>
      <c r="C47" s="27">
        <v>505</v>
      </c>
      <c r="D47" s="20">
        <v>3.4</v>
      </c>
      <c r="E47" s="20" t="s">
        <v>25</v>
      </c>
      <c r="F47" s="28">
        <v>43.36</v>
      </c>
      <c r="G47" s="24">
        <v>31.414</v>
      </c>
      <c r="H47" s="29">
        <v>11.9487</v>
      </c>
      <c r="I47" s="37" t="s">
        <v>79</v>
      </c>
      <c r="J47" s="33">
        <f t="shared" si="0"/>
        <v>2989.85239852399</v>
      </c>
      <c r="K47" s="38">
        <v>129640</v>
      </c>
      <c r="L47" s="35" t="s">
        <v>80</v>
      </c>
      <c r="M47" s="20"/>
      <c r="O47" s="39"/>
    </row>
    <row r="48" s="3" customFormat="1" spans="1:15">
      <c r="A48" s="20" t="s">
        <v>93</v>
      </c>
      <c r="B48" s="26" t="s">
        <v>25</v>
      </c>
      <c r="C48" s="27">
        <v>506</v>
      </c>
      <c r="D48" s="20">
        <v>3.4</v>
      </c>
      <c r="E48" s="20" t="s">
        <v>25</v>
      </c>
      <c r="F48" s="28">
        <v>43.36</v>
      </c>
      <c r="G48" s="24">
        <v>31.414</v>
      </c>
      <c r="H48" s="29">
        <v>11.9487</v>
      </c>
      <c r="I48" s="37" t="s">
        <v>79</v>
      </c>
      <c r="J48" s="33">
        <f t="shared" si="0"/>
        <v>3035.23985239852</v>
      </c>
      <c r="K48" s="38">
        <v>131608</v>
      </c>
      <c r="L48" s="35" t="s">
        <v>80</v>
      </c>
      <c r="M48" s="20"/>
      <c r="O48" s="39"/>
    </row>
    <row r="49" s="3" customFormat="1" spans="1:15">
      <c r="A49" s="20" t="s">
        <v>93</v>
      </c>
      <c r="B49" s="26" t="s">
        <v>25</v>
      </c>
      <c r="C49" s="27">
        <v>507</v>
      </c>
      <c r="D49" s="20">
        <v>3.4</v>
      </c>
      <c r="E49" s="20" t="s">
        <v>25</v>
      </c>
      <c r="F49" s="28">
        <v>43.36</v>
      </c>
      <c r="G49" s="24">
        <v>31.414</v>
      </c>
      <c r="H49" s="29">
        <v>11.9487</v>
      </c>
      <c r="I49" s="37" t="s">
        <v>79</v>
      </c>
      <c r="J49" s="33">
        <f t="shared" si="0"/>
        <v>3035.23985239852</v>
      </c>
      <c r="K49" s="38">
        <v>131608</v>
      </c>
      <c r="L49" s="35" t="s">
        <v>80</v>
      </c>
      <c r="M49" s="20"/>
      <c r="O49" s="39"/>
    </row>
    <row r="50" s="3" customFormat="1" spans="1:15">
      <c r="A50" s="20" t="s">
        <v>93</v>
      </c>
      <c r="B50" s="26" t="s">
        <v>25</v>
      </c>
      <c r="C50" s="27">
        <v>508</v>
      </c>
      <c r="D50" s="20">
        <v>3.4</v>
      </c>
      <c r="E50" s="20" t="s">
        <v>25</v>
      </c>
      <c r="F50" s="28">
        <v>43.36</v>
      </c>
      <c r="G50" s="24">
        <v>31.414</v>
      </c>
      <c r="H50" s="29">
        <v>11.9487</v>
      </c>
      <c r="I50" s="37" t="s">
        <v>79</v>
      </c>
      <c r="J50" s="33">
        <f t="shared" si="0"/>
        <v>3004.88929889299</v>
      </c>
      <c r="K50" s="38">
        <v>130292</v>
      </c>
      <c r="L50" s="35" t="s">
        <v>80</v>
      </c>
      <c r="M50" s="20"/>
      <c r="O50" s="39"/>
    </row>
    <row r="51" s="3" customFormat="1" spans="1:15">
      <c r="A51" s="20" t="s">
        <v>93</v>
      </c>
      <c r="B51" s="26" t="s">
        <v>25</v>
      </c>
      <c r="C51" s="27">
        <v>509</v>
      </c>
      <c r="D51" s="20">
        <v>3.4</v>
      </c>
      <c r="E51" s="20" t="s">
        <v>25</v>
      </c>
      <c r="F51" s="28">
        <v>43.36</v>
      </c>
      <c r="G51" s="24">
        <v>31.414</v>
      </c>
      <c r="H51" s="29">
        <v>11.9487</v>
      </c>
      <c r="I51" s="37" t="s">
        <v>79</v>
      </c>
      <c r="J51" s="33">
        <f t="shared" si="0"/>
        <v>3004.88929889299</v>
      </c>
      <c r="K51" s="38">
        <v>130292</v>
      </c>
      <c r="L51" s="35" t="s">
        <v>80</v>
      </c>
      <c r="M51" s="20"/>
      <c r="O51" s="39"/>
    </row>
    <row r="52" s="3" customFormat="1" spans="1:15">
      <c r="A52" s="20" t="s">
        <v>93</v>
      </c>
      <c r="B52" s="26" t="s">
        <v>25</v>
      </c>
      <c r="C52" s="27">
        <v>510</v>
      </c>
      <c r="D52" s="20">
        <v>3.4</v>
      </c>
      <c r="E52" s="20" t="s">
        <v>25</v>
      </c>
      <c r="F52" s="28">
        <v>43.36</v>
      </c>
      <c r="G52" s="24">
        <v>31.414</v>
      </c>
      <c r="H52" s="29">
        <v>11.9487</v>
      </c>
      <c r="I52" s="37" t="s">
        <v>79</v>
      </c>
      <c r="J52" s="33">
        <f t="shared" si="0"/>
        <v>3004.88929889299</v>
      </c>
      <c r="K52" s="38">
        <v>130292</v>
      </c>
      <c r="L52" s="35" t="s">
        <v>80</v>
      </c>
      <c r="M52" s="20"/>
      <c r="O52" s="39"/>
    </row>
    <row r="53" s="3" customFormat="1" spans="1:15">
      <c r="A53" s="20" t="s">
        <v>93</v>
      </c>
      <c r="B53" s="26" t="s">
        <v>25</v>
      </c>
      <c r="C53" s="27">
        <v>511</v>
      </c>
      <c r="D53" s="20">
        <v>3.4</v>
      </c>
      <c r="E53" s="20" t="s">
        <v>25</v>
      </c>
      <c r="F53" s="28">
        <v>43.36</v>
      </c>
      <c r="G53" s="24">
        <v>31.414</v>
      </c>
      <c r="H53" s="29">
        <v>11.9487</v>
      </c>
      <c r="I53" s="37" t="s">
        <v>79</v>
      </c>
      <c r="J53" s="33">
        <f t="shared" si="0"/>
        <v>2985.49354243542</v>
      </c>
      <c r="K53" s="38">
        <v>129451</v>
      </c>
      <c r="L53" s="35" t="s">
        <v>80</v>
      </c>
      <c r="M53" s="20"/>
      <c r="O53" s="39"/>
    </row>
    <row r="54" s="3" customFormat="1" spans="1:15">
      <c r="A54" s="20" t="s">
        <v>93</v>
      </c>
      <c r="B54" s="26" t="s">
        <v>25</v>
      </c>
      <c r="C54" s="27">
        <v>512</v>
      </c>
      <c r="D54" s="20">
        <v>3.4</v>
      </c>
      <c r="E54" s="20" t="s">
        <v>25</v>
      </c>
      <c r="F54" s="28">
        <v>43.36</v>
      </c>
      <c r="G54" s="24">
        <v>31.414</v>
      </c>
      <c r="H54" s="29">
        <v>11.9487</v>
      </c>
      <c r="I54" s="37" t="s">
        <v>79</v>
      </c>
      <c r="J54" s="33">
        <f t="shared" si="0"/>
        <v>2985.49354243542</v>
      </c>
      <c r="K54" s="38">
        <v>129451</v>
      </c>
      <c r="L54" s="35" t="s">
        <v>80</v>
      </c>
      <c r="M54" s="20"/>
      <c r="O54" s="39"/>
    </row>
    <row r="55" s="3" customFormat="1" spans="1:15">
      <c r="A55" s="20" t="s">
        <v>93</v>
      </c>
      <c r="B55" s="26" t="s">
        <v>25</v>
      </c>
      <c r="C55" s="27">
        <v>513</v>
      </c>
      <c r="D55" s="20">
        <v>3.4</v>
      </c>
      <c r="E55" s="20" t="s">
        <v>25</v>
      </c>
      <c r="F55" s="28">
        <v>43.36</v>
      </c>
      <c r="G55" s="24">
        <v>31.414</v>
      </c>
      <c r="H55" s="29">
        <v>11.9487</v>
      </c>
      <c r="I55" s="37" t="s">
        <v>79</v>
      </c>
      <c r="J55" s="33">
        <f t="shared" si="0"/>
        <v>3024.26199261993</v>
      </c>
      <c r="K55" s="38">
        <v>131132</v>
      </c>
      <c r="L55" s="35" t="s">
        <v>80</v>
      </c>
      <c r="M55" s="20"/>
      <c r="O55" s="39"/>
    </row>
    <row r="56" s="3" customFormat="1" spans="1:15">
      <c r="A56" s="20" t="s">
        <v>93</v>
      </c>
      <c r="B56" s="26" t="s">
        <v>25</v>
      </c>
      <c r="C56" s="27">
        <v>514</v>
      </c>
      <c r="D56" s="20">
        <v>3.4</v>
      </c>
      <c r="E56" s="20" t="s">
        <v>25</v>
      </c>
      <c r="F56" s="28">
        <v>43.36</v>
      </c>
      <c r="G56" s="24">
        <v>31.414</v>
      </c>
      <c r="H56" s="29">
        <v>11.9487</v>
      </c>
      <c r="I56" s="37" t="s">
        <v>79</v>
      </c>
      <c r="J56" s="33">
        <f t="shared" si="0"/>
        <v>3033.97140221402</v>
      </c>
      <c r="K56" s="38">
        <v>131553</v>
      </c>
      <c r="L56" s="35" t="s">
        <v>80</v>
      </c>
      <c r="M56" s="20"/>
      <c r="O56" s="39"/>
    </row>
    <row r="57" s="3" customFormat="1" spans="1:15">
      <c r="A57" s="20" t="s">
        <v>93</v>
      </c>
      <c r="B57" s="26" t="s">
        <v>25</v>
      </c>
      <c r="C57" s="27">
        <v>515</v>
      </c>
      <c r="D57" s="20">
        <v>3.4</v>
      </c>
      <c r="E57" s="20" t="s">
        <v>25</v>
      </c>
      <c r="F57" s="28">
        <v>43.36</v>
      </c>
      <c r="G57" s="24">
        <v>31.414</v>
      </c>
      <c r="H57" s="29">
        <v>11.9487</v>
      </c>
      <c r="I57" s="37" t="s">
        <v>79</v>
      </c>
      <c r="J57" s="33">
        <f t="shared" si="0"/>
        <v>3063.05350553506</v>
      </c>
      <c r="K57" s="38">
        <v>132814</v>
      </c>
      <c r="L57" s="35" t="s">
        <v>80</v>
      </c>
      <c r="M57" s="20"/>
      <c r="O57" s="39"/>
    </row>
    <row r="58" s="3" customFormat="1" spans="1:15">
      <c r="A58" s="20" t="s">
        <v>93</v>
      </c>
      <c r="B58" s="26" t="s">
        <v>25</v>
      </c>
      <c r="C58" s="27">
        <v>516</v>
      </c>
      <c r="D58" s="20">
        <v>3.4</v>
      </c>
      <c r="E58" s="20" t="s">
        <v>25</v>
      </c>
      <c r="F58" s="28">
        <v>43.36</v>
      </c>
      <c r="G58" s="24">
        <v>31.414</v>
      </c>
      <c r="H58" s="29">
        <v>11.9487</v>
      </c>
      <c r="I58" s="37" t="s">
        <v>79</v>
      </c>
      <c r="J58" s="33">
        <f t="shared" si="0"/>
        <v>3063.05350553506</v>
      </c>
      <c r="K58" s="38">
        <v>132814</v>
      </c>
      <c r="L58" s="35" t="s">
        <v>80</v>
      </c>
      <c r="M58" s="20"/>
      <c r="O58" s="39"/>
    </row>
    <row r="59" s="3" customFormat="1" spans="1:15">
      <c r="A59" s="20" t="s">
        <v>93</v>
      </c>
      <c r="B59" s="26" t="s">
        <v>25</v>
      </c>
      <c r="C59" s="27">
        <v>517</v>
      </c>
      <c r="D59" s="20">
        <v>3.4</v>
      </c>
      <c r="E59" s="20" t="s">
        <v>25</v>
      </c>
      <c r="F59" s="28">
        <v>43.36</v>
      </c>
      <c r="G59" s="24">
        <v>31.414</v>
      </c>
      <c r="H59" s="29">
        <v>11.9487</v>
      </c>
      <c r="I59" s="37" t="s">
        <v>79</v>
      </c>
      <c r="J59" s="33">
        <f t="shared" si="0"/>
        <v>3051.61439114391</v>
      </c>
      <c r="K59" s="38">
        <v>132318</v>
      </c>
      <c r="L59" s="35" t="s">
        <v>80</v>
      </c>
      <c r="M59" s="20"/>
      <c r="O59" s="39"/>
    </row>
    <row r="60" s="3" customFormat="1" spans="1:15">
      <c r="A60" s="20" t="s">
        <v>93</v>
      </c>
      <c r="B60" s="26" t="s">
        <v>25</v>
      </c>
      <c r="C60" s="27">
        <v>518</v>
      </c>
      <c r="D60" s="20">
        <v>3.4</v>
      </c>
      <c r="E60" s="20" t="s">
        <v>25</v>
      </c>
      <c r="F60" s="28">
        <v>43.36</v>
      </c>
      <c r="G60" s="24">
        <v>31.414</v>
      </c>
      <c r="H60" s="29">
        <v>11.9487</v>
      </c>
      <c r="I60" s="37" t="s">
        <v>79</v>
      </c>
      <c r="J60" s="33">
        <f t="shared" si="0"/>
        <v>3051.61439114391</v>
      </c>
      <c r="K60" s="38">
        <v>132318</v>
      </c>
      <c r="L60" s="35" t="s">
        <v>80</v>
      </c>
      <c r="M60" s="20"/>
      <c r="O60" s="39"/>
    </row>
    <row r="61" s="3" customFormat="1" spans="1:15">
      <c r="A61" s="20" t="s">
        <v>93</v>
      </c>
      <c r="B61" s="26" t="s">
        <v>25</v>
      </c>
      <c r="C61" s="27">
        <v>519</v>
      </c>
      <c r="D61" s="20">
        <v>3.4</v>
      </c>
      <c r="E61" s="20" t="s">
        <v>25</v>
      </c>
      <c r="F61" s="28">
        <v>43.36</v>
      </c>
      <c r="G61" s="24">
        <v>31.414</v>
      </c>
      <c r="H61" s="29">
        <v>11.9487</v>
      </c>
      <c r="I61" s="37" t="s">
        <v>79</v>
      </c>
      <c r="J61" s="33">
        <f t="shared" si="0"/>
        <v>3067.04335793358</v>
      </c>
      <c r="K61" s="38">
        <v>132987</v>
      </c>
      <c r="L61" s="35" t="s">
        <v>80</v>
      </c>
      <c r="M61" s="20"/>
      <c r="O61" s="39"/>
    </row>
    <row r="62" s="3" customFormat="1" spans="1:15">
      <c r="A62" s="20" t="s">
        <v>93</v>
      </c>
      <c r="B62" s="26" t="s">
        <v>25</v>
      </c>
      <c r="C62" s="27">
        <v>520</v>
      </c>
      <c r="D62" s="20">
        <v>3.4</v>
      </c>
      <c r="E62" s="20" t="s">
        <v>25</v>
      </c>
      <c r="F62" s="28">
        <v>43.36</v>
      </c>
      <c r="G62" s="24">
        <v>31.414</v>
      </c>
      <c r="H62" s="29">
        <v>11.9487</v>
      </c>
      <c r="I62" s="37" t="s">
        <v>79</v>
      </c>
      <c r="J62" s="33">
        <f t="shared" si="0"/>
        <v>3067.04335793358</v>
      </c>
      <c r="K62" s="38">
        <v>132987</v>
      </c>
      <c r="L62" s="35" t="s">
        <v>80</v>
      </c>
      <c r="M62" s="20"/>
      <c r="O62" s="39"/>
    </row>
    <row r="63" s="3" customFormat="1" spans="1:15">
      <c r="A63" s="20" t="s">
        <v>93</v>
      </c>
      <c r="B63" s="26" t="s">
        <v>25</v>
      </c>
      <c r="C63" s="27">
        <v>521</v>
      </c>
      <c r="D63" s="20">
        <v>3.4</v>
      </c>
      <c r="E63" s="20" t="s">
        <v>25</v>
      </c>
      <c r="F63" s="28">
        <v>43.36</v>
      </c>
      <c r="G63" s="24">
        <v>31.414</v>
      </c>
      <c r="H63" s="29">
        <v>11.9487</v>
      </c>
      <c r="I63" s="37" t="s">
        <v>79</v>
      </c>
      <c r="J63" s="33">
        <f t="shared" si="0"/>
        <v>3074.40036900369</v>
      </c>
      <c r="K63" s="38">
        <v>133306</v>
      </c>
      <c r="L63" s="35" t="s">
        <v>80</v>
      </c>
      <c r="M63" s="20"/>
      <c r="O63" s="39"/>
    </row>
    <row r="64" s="3" customFormat="1" spans="1:15">
      <c r="A64" s="20" t="s">
        <v>93</v>
      </c>
      <c r="B64" s="26" t="s">
        <v>25</v>
      </c>
      <c r="C64" s="27">
        <v>522</v>
      </c>
      <c r="D64" s="20">
        <v>3.4</v>
      </c>
      <c r="E64" s="20" t="s">
        <v>25</v>
      </c>
      <c r="F64" s="28">
        <v>43.36</v>
      </c>
      <c r="G64" s="24">
        <v>31.414</v>
      </c>
      <c r="H64" s="29">
        <v>11.9487</v>
      </c>
      <c r="I64" s="37" t="s">
        <v>79</v>
      </c>
      <c r="J64" s="33">
        <f t="shared" si="0"/>
        <v>3074.40036900369</v>
      </c>
      <c r="K64" s="38">
        <v>133306</v>
      </c>
      <c r="L64" s="35" t="s">
        <v>80</v>
      </c>
      <c r="M64" s="20"/>
      <c r="O64" s="39"/>
    </row>
    <row r="65" s="3" customFormat="1" spans="1:15">
      <c r="A65" s="20" t="s">
        <v>93</v>
      </c>
      <c r="B65" s="26" t="s">
        <v>25</v>
      </c>
      <c r="C65" s="27">
        <v>523</v>
      </c>
      <c r="D65" s="20">
        <v>3.4</v>
      </c>
      <c r="E65" s="20" t="s">
        <v>25</v>
      </c>
      <c r="F65" s="28">
        <v>43.36</v>
      </c>
      <c r="G65" s="24">
        <v>31.414</v>
      </c>
      <c r="H65" s="29">
        <v>11.9487</v>
      </c>
      <c r="I65" s="37" t="s">
        <v>79</v>
      </c>
      <c r="J65" s="33">
        <f t="shared" si="0"/>
        <v>3074.40036900369</v>
      </c>
      <c r="K65" s="38">
        <v>133306</v>
      </c>
      <c r="L65" s="35" t="s">
        <v>80</v>
      </c>
      <c r="M65" s="20"/>
      <c r="O65" s="39"/>
    </row>
    <row r="66" s="3" customFormat="1" spans="1:15">
      <c r="A66" s="20" t="s">
        <v>93</v>
      </c>
      <c r="B66" s="26" t="s">
        <v>25</v>
      </c>
      <c r="C66" s="27">
        <v>524</v>
      </c>
      <c r="D66" s="20">
        <v>3.4</v>
      </c>
      <c r="E66" s="20" t="s">
        <v>25</v>
      </c>
      <c r="F66" s="28">
        <v>43.36</v>
      </c>
      <c r="G66" s="24">
        <v>31.414</v>
      </c>
      <c r="H66" s="29">
        <v>11.9487</v>
      </c>
      <c r="I66" s="37" t="s">
        <v>79</v>
      </c>
      <c r="J66" s="33">
        <f t="shared" si="0"/>
        <v>3074.40036900369</v>
      </c>
      <c r="K66" s="38">
        <v>133306</v>
      </c>
      <c r="L66" s="35" t="s">
        <v>80</v>
      </c>
      <c r="M66" s="20"/>
      <c r="O66" s="39"/>
    </row>
    <row r="67" s="3" customFormat="1" spans="1:15">
      <c r="A67" s="20" t="s">
        <v>93</v>
      </c>
      <c r="B67" s="26" t="s">
        <v>25</v>
      </c>
      <c r="C67" s="27">
        <v>525</v>
      </c>
      <c r="D67" s="20">
        <v>3.4</v>
      </c>
      <c r="E67" s="20" t="s">
        <v>25</v>
      </c>
      <c r="F67" s="28">
        <v>43.36</v>
      </c>
      <c r="G67" s="24">
        <v>31.414</v>
      </c>
      <c r="H67" s="29">
        <v>11.9487</v>
      </c>
      <c r="I67" s="37" t="s">
        <v>79</v>
      </c>
      <c r="J67" s="33">
        <f t="shared" si="0"/>
        <v>3054.82011070111</v>
      </c>
      <c r="K67" s="38">
        <v>132457</v>
      </c>
      <c r="L67" s="35" t="s">
        <v>80</v>
      </c>
      <c r="M67" s="20"/>
      <c r="O67" s="39"/>
    </row>
    <row r="68" s="3" customFormat="1" spans="1:15">
      <c r="A68" s="20" t="s">
        <v>93</v>
      </c>
      <c r="B68" s="26" t="s">
        <v>25</v>
      </c>
      <c r="C68" s="27">
        <v>526</v>
      </c>
      <c r="D68" s="20">
        <v>3.4</v>
      </c>
      <c r="E68" s="20" t="s">
        <v>25</v>
      </c>
      <c r="F68" s="28">
        <v>43.36</v>
      </c>
      <c r="G68" s="24">
        <v>31.414</v>
      </c>
      <c r="H68" s="29">
        <v>11.9487</v>
      </c>
      <c r="I68" s="37" t="s">
        <v>79</v>
      </c>
      <c r="J68" s="33">
        <f t="shared" si="0"/>
        <v>3054.82011070111</v>
      </c>
      <c r="K68" s="38">
        <v>132457</v>
      </c>
      <c r="L68" s="35" t="s">
        <v>80</v>
      </c>
      <c r="M68" s="20"/>
      <c r="O68" s="39"/>
    </row>
    <row r="69" s="3" customFormat="1" spans="1:15">
      <c r="A69" s="20" t="s">
        <v>93</v>
      </c>
      <c r="B69" s="26" t="s">
        <v>25</v>
      </c>
      <c r="C69" s="27">
        <v>527</v>
      </c>
      <c r="D69" s="20">
        <v>3.4</v>
      </c>
      <c r="E69" s="20" t="s">
        <v>25</v>
      </c>
      <c r="F69" s="28">
        <v>43.36</v>
      </c>
      <c r="G69" s="24">
        <v>31.414</v>
      </c>
      <c r="H69" s="29">
        <v>11.9487</v>
      </c>
      <c r="I69" s="37" t="s">
        <v>79</v>
      </c>
      <c r="J69" s="33">
        <f t="shared" ref="J69:J132" si="1">K69/F69</f>
        <v>2986.25461254613</v>
      </c>
      <c r="K69" s="38">
        <v>129484</v>
      </c>
      <c r="L69" s="35" t="s">
        <v>80</v>
      </c>
      <c r="M69" s="20"/>
      <c r="O69" s="41"/>
    </row>
    <row r="70" s="3" customFormat="1" spans="1:15">
      <c r="A70" s="20" t="s">
        <v>93</v>
      </c>
      <c r="B70" s="26" t="s">
        <v>25</v>
      </c>
      <c r="C70" s="27">
        <v>528</v>
      </c>
      <c r="D70" s="20">
        <v>3.4</v>
      </c>
      <c r="E70" s="20" t="s">
        <v>25</v>
      </c>
      <c r="F70" s="28">
        <v>43.36</v>
      </c>
      <c r="G70" s="24">
        <v>31.414</v>
      </c>
      <c r="H70" s="29">
        <v>11.9487</v>
      </c>
      <c r="I70" s="37" t="s">
        <v>79</v>
      </c>
      <c r="J70" s="33">
        <f t="shared" si="1"/>
        <v>2986.25461254613</v>
      </c>
      <c r="K70" s="38">
        <v>129484</v>
      </c>
      <c r="L70" s="35" t="s">
        <v>80</v>
      </c>
      <c r="M70" s="20"/>
      <c r="O70" s="39"/>
    </row>
    <row r="71" s="3" customFormat="1" spans="1:15">
      <c r="A71" s="20" t="s">
        <v>93</v>
      </c>
      <c r="B71" s="26" t="s">
        <v>25</v>
      </c>
      <c r="C71" s="27">
        <v>601</v>
      </c>
      <c r="D71" s="20">
        <v>3.4</v>
      </c>
      <c r="E71" s="20" t="s">
        <v>25</v>
      </c>
      <c r="F71" s="28">
        <v>43.36</v>
      </c>
      <c r="G71" s="24">
        <v>31.414</v>
      </c>
      <c r="H71" s="29">
        <v>11.9487</v>
      </c>
      <c r="I71" s="37" t="s">
        <v>79</v>
      </c>
      <c r="J71" s="33">
        <f t="shared" si="1"/>
        <v>4105.16605166052</v>
      </c>
      <c r="K71" s="38">
        <v>178000</v>
      </c>
      <c r="L71" s="35" t="s">
        <v>80</v>
      </c>
      <c r="M71" s="20"/>
      <c r="O71" s="39"/>
    </row>
    <row r="72" s="3" customFormat="1" spans="1:15">
      <c r="A72" s="20" t="s">
        <v>93</v>
      </c>
      <c r="B72" s="26" t="s">
        <v>25</v>
      </c>
      <c r="C72" s="27">
        <v>602</v>
      </c>
      <c r="D72" s="20">
        <v>3.4</v>
      </c>
      <c r="E72" s="20" t="s">
        <v>25</v>
      </c>
      <c r="F72" s="28">
        <v>43.36</v>
      </c>
      <c r="G72" s="24">
        <v>31.414</v>
      </c>
      <c r="H72" s="29">
        <v>11.9487</v>
      </c>
      <c r="I72" s="37" t="s">
        <v>79</v>
      </c>
      <c r="J72" s="33">
        <f t="shared" si="1"/>
        <v>4105.16605166052</v>
      </c>
      <c r="K72" s="38">
        <v>178000</v>
      </c>
      <c r="L72" s="35" t="s">
        <v>80</v>
      </c>
      <c r="M72" s="20"/>
      <c r="O72" s="39"/>
    </row>
    <row r="73" s="3" customFormat="1" spans="1:15">
      <c r="A73" s="20" t="s">
        <v>93</v>
      </c>
      <c r="B73" s="26" t="s">
        <v>25</v>
      </c>
      <c r="C73" s="27">
        <v>603</v>
      </c>
      <c r="D73" s="20">
        <v>3.4</v>
      </c>
      <c r="E73" s="20" t="s">
        <v>25</v>
      </c>
      <c r="F73" s="28">
        <v>43.36</v>
      </c>
      <c r="G73" s="24">
        <v>31.414</v>
      </c>
      <c r="H73" s="29">
        <v>11.9487</v>
      </c>
      <c r="I73" s="37" t="s">
        <v>79</v>
      </c>
      <c r="J73" s="33">
        <f t="shared" si="1"/>
        <v>2995.17988929889</v>
      </c>
      <c r="K73" s="38">
        <v>129871</v>
      </c>
      <c r="L73" s="35" t="s">
        <v>80</v>
      </c>
      <c r="M73" s="20"/>
      <c r="O73" s="39"/>
    </row>
    <row r="74" s="3" customFormat="1" spans="1:15">
      <c r="A74" s="20" t="s">
        <v>93</v>
      </c>
      <c r="B74" s="26" t="s">
        <v>25</v>
      </c>
      <c r="C74" s="27">
        <v>604</v>
      </c>
      <c r="D74" s="20">
        <v>3.4</v>
      </c>
      <c r="E74" s="20" t="s">
        <v>25</v>
      </c>
      <c r="F74" s="28">
        <v>43.36</v>
      </c>
      <c r="G74" s="24">
        <v>31.414</v>
      </c>
      <c r="H74" s="29">
        <v>11.9487</v>
      </c>
      <c r="I74" s="37" t="s">
        <v>79</v>
      </c>
      <c r="J74" s="33">
        <f t="shared" si="1"/>
        <v>4128.22878228782</v>
      </c>
      <c r="K74" s="38">
        <v>179000</v>
      </c>
      <c r="L74" s="35" t="s">
        <v>80</v>
      </c>
      <c r="M74" s="20"/>
      <c r="O74" s="39"/>
    </row>
    <row r="75" s="3" customFormat="1" spans="1:15">
      <c r="A75" s="20" t="s">
        <v>93</v>
      </c>
      <c r="B75" s="26" t="s">
        <v>25</v>
      </c>
      <c r="C75" s="27">
        <v>605</v>
      </c>
      <c r="D75" s="20">
        <v>3.4</v>
      </c>
      <c r="E75" s="20" t="s">
        <v>25</v>
      </c>
      <c r="F75" s="28">
        <v>43.36</v>
      </c>
      <c r="G75" s="24">
        <v>31.414</v>
      </c>
      <c r="H75" s="29">
        <v>11.9487</v>
      </c>
      <c r="I75" s="37" t="s">
        <v>79</v>
      </c>
      <c r="J75" s="33">
        <f t="shared" si="1"/>
        <v>4128.22878228782</v>
      </c>
      <c r="K75" s="38">
        <v>179000</v>
      </c>
      <c r="L75" s="35" t="s">
        <v>80</v>
      </c>
      <c r="M75" s="20"/>
      <c r="O75" s="39"/>
    </row>
    <row r="76" s="3" customFormat="1" spans="1:15">
      <c r="A76" s="20" t="s">
        <v>93</v>
      </c>
      <c r="B76" s="26" t="s">
        <v>25</v>
      </c>
      <c r="C76" s="27">
        <v>606</v>
      </c>
      <c r="D76" s="20">
        <v>3.4</v>
      </c>
      <c r="E76" s="20" t="s">
        <v>25</v>
      </c>
      <c r="F76" s="28">
        <v>43.36</v>
      </c>
      <c r="G76" s="24">
        <v>31.414</v>
      </c>
      <c r="H76" s="29">
        <v>11.9487</v>
      </c>
      <c r="I76" s="37" t="s">
        <v>79</v>
      </c>
      <c r="J76" s="33">
        <f t="shared" si="1"/>
        <v>3025.43819188192</v>
      </c>
      <c r="K76" s="38">
        <v>131183</v>
      </c>
      <c r="L76" s="35" t="s">
        <v>80</v>
      </c>
      <c r="M76" s="20"/>
      <c r="O76" s="39"/>
    </row>
    <row r="77" s="3" customFormat="1" spans="1:15">
      <c r="A77" s="20" t="s">
        <v>93</v>
      </c>
      <c r="B77" s="26" t="s">
        <v>25</v>
      </c>
      <c r="C77" s="27">
        <v>607</v>
      </c>
      <c r="D77" s="20">
        <v>3.4</v>
      </c>
      <c r="E77" s="20" t="s">
        <v>25</v>
      </c>
      <c r="F77" s="28">
        <v>43.36</v>
      </c>
      <c r="G77" s="24">
        <v>31.414</v>
      </c>
      <c r="H77" s="29">
        <v>11.9487</v>
      </c>
      <c r="I77" s="37" t="s">
        <v>79</v>
      </c>
      <c r="J77" s="33">
        <f t="shared" si="1"/>
        <v>3025.43819188192</v>
      </c>
      <c r="K77" s="38">
        <v>131183</v>
      </c>
      <c r="L77" s="35" t="s">
        <v>80</v>
      </c>
      <c r="M77" s="20"/>
      <c r="O77" s="39"/>
    </row>
    <row r="78" s="3" customFormat="1" spans="1:15">
      <c r="A78" s="20" t="s">
        <v>93</v>
      </c>
      <c r="B78" s="26" t="s">
        <v>25</v>
      </c>
      <c r="C78" s="27">
        <v>608</v>
      </c>
      <c r="D78" s="20">
        <v>3.4</v>
      </c>
      <c r="E78" s="20" t="s">
        <v>25</v>
      </c>
      <c r="F78" s="28">
        <v>43.36</v>
      </c>
      <c r="G78" s="24">
        <v>31.414</v>
      </c>
      <c r="H78" s="29">
        <v>11.9487</v>
      </c>
      <c r="I78" s="37" t="s">
        <v>79</v>
      </c>
      <c r="J78" s="33">
        <f t="shared" si="1"/>
        <v>4128.22878228782</v>
      </c>
      <c r="K78" s="38">
        <v>179000</v>
      </c>
      <c r="L78" s="35" t="s">
        <v>80</v>
      </c>
      <c r="M78" s="20"/>
      <c r="O78" s="39"/>
    </row>
    <row r="79" s="3" customFormat="1" spans="1:15">
      <c r="A79" s="20" t="s">
        <v>93</v>
      </c>
      <c r="B79" s="26" t="s">
        <v>25</v>
      </c>
      <c r="C79" s="27">
        <v>609</v>
      </c>
      <c r="D79" s="20">
        <v>3.4</v>
      </c>
      <c r="E79" s="20" t="s">
        <v>25</v>
      </c>
      <c r="F79" s="28">
        <v>43.36</v>
      </c>
      <c r="G79" s="24">
        <v>31.414</v>
      </c>
      <c r="H79" s="29">
        <v>11.9487</v>
      </c>
      <c r="I79" s="37" t="s">
        <v>79</v>
      </c>
      <c r="J79" s="33">
        <f t="shared" si="1"/>
        <v>4128.22878228782</v>
      </c>
      <c r="K79" s="38">
        <v>179000</v>
      </c>
      <c r="L79" s="35" t="s">
        <v>80</v>
      </c>
      <c r="M79" s="20"/>
      <c r="O79" s="39"/>
    </row>
    <row r="80" s="3" customFormat="1" spans="1:15">
      <c r="A80" s="20" t="s">
        <v>93</v>
      </c>
      <c r="B80" s="26" t="s">
        <v>25</v>
      </c>
      <c r="C80" s="27">
        <v>610</v>
      </c>
      <c r="D80" s="20">
        <v>3.4</v>
      </c>
      <c r="E80" s="20" t="s">
        <v>25</v>
      </c>
      <c r="F80" s="28">
        <v>43.36</v>
      </c>
      <c r="G80" s="24">
        <v>31.414</v>
      </c>
      <c r="H80" s="29">
        <v>11.9487</v>
      </c>
      <c r="I80" s="37" t="s">
        <v>79</v>
      </c>
      <c r="J80" s="33">
        <f t="shared" si="1"/>
        <v>4128.22878228782</v>
      </c>
      <c r="K80" s="38">
        <v>179000</v>
      </c>
      <c r="L80" s="35" t="s">
        <v>80</v>
      </c>
      <c r="M80" s="20"/>
      <c r="O80" s="39"/>
    </row>
    <row r="81" s="3" customFormat="1" spans="1:15">
      <c r="A81" s="20" t="s">
        <v>93</v>
      </c>
      <c r="B81" s="26" t="s">
        <v>25</v>
      </c>
      <c r="C81" s="27">
        <v>611</v>
      </c>
      <c r="D81" s="20">
        <v>3.4</v>
      </c>
      <c r="E81" s="20" t="s">
        <v>25</v>
      </c>
      <c r="F81" s="28">
        <v>43.36</v>
      </c>
      <c r="G81" s="24">
        <v>31.414</v>
      </c>
      <c r="H81" s="29">
        <v>11.9487</v>
      </c>
      <c r="I81" s="37" t="s">
        <v>79</v>
      </c>
      <c r="J81" s="33">
        <f t="shared" si="1"/>
        <v>4105.16605166052</v>
      </c>
      <c r="K81" s="38">
        <v>178000</v>
      </c>
      <c r="L81" s="35" t="s">
        <v>80</v>
      </c>
      <c r="M81" s="20"/>
      <c r="O81" s="39"/>
    </row>
    <row r="82" s="3" customFormat="1" spans="1:15">
      <c r="A82" s="20" t="s">
        <v>93</v>
      </c>
      <c r="B82" s="26" t="s">
        <v>25</v>
      </c>
      <c r="C82" s="27">
        <v>612</v>
      </c>
      <c r="D82" s="20">
        <v>3.4</v>
      </c>
      <c r="E82" s="20" t="s">
        <v>25</v>
      </c>
      <c r="F82" s="28">
        <v>43.36</v>
      </c>
      <c r="G82" s="24">
        <v>31.414</v>
      </c>
      <c r="H82" s="29">
        <v>11.9487</v>
      </c>
      <c r="I82" s="37" t="s">
        <v>79</v>
      </c>
      <c r="J82" s="33">
        <f t="shared" si="1"/>
        <v>2946.0332103321</v>
      </c>
      <c r="K82" s="38">
        <v>127740</v>
      </c>
      <c r="L82" s="35" t="s">
        <v>80</v>
      </c>
      <c r="M82" s="20"/>
      <c r="O82" s="39"/>
    </row>
    <row r="83" s="3" customFormat="1" spans="1:15">
      <c r="A83" s="20" t="s">
        <v>93</v>
      </c>
      <c r="B83" s="26" t="s">
        <v>25</v>
      </c>
      <c r="C83" s="27">
        <v>613</v>
      </c>
      <c r="D83" s="20">
        <v>3.4</v>
      </c>
      <c r="E83" s="20" t="s">
        <v>25</v>
      </c>
      <c r="F83" s="28">
        <v>43.36</v>
      </c>
      <c r="G83" s="24">
        <v>31.414</v>
      </c>
      <c r="H83" s="29">
        <v>11.9487</v>
      </c>
      <c r="I83" s="37" t="s">
        <v>79</v>
      </c>
      <c r="J83" s="33">
        <f t="shared" si="1"/>
        <v>2952.92896678967</v>
      </c>
      <c r="K83" s="38">
        <v>128039</v>
      </c>
      <c r="L83" s="35" t="s">
        <v>80</v>
      </c>
      <c r="M83" s="20"/>
      <c r="O83" s="39"/>
    </row>
    <row r="84" s="3" customFormat="1" spans="1:15">
      <c r="A84" s="20" t="s">
        <v>93</v>
      </c>
      <c r="B84" s="26" t="s">
        <v>25</v>
      </c>
      <c r="C84" s="27">
        <v>614</v>
      </c>
      <c r="D84" s="20">
        <v>3.4</v>
      </c>
      <c r="E84" s="20" t="s">
        <v>25</v>
      </c>
      <c r="F84" s="28">
        <v>43.36</v>
      </c>
      <c r="G84" s="24">
        <v>31.414</v>
      </c>
      <c r="H84" s="29">
        <v>11.9487</v>
      </c>
      <c r="I84" s="37" t="s">
        <v>79</v>
      </c>
      <c r="J84" s="33">
        <f t="shared" si="1"/>
        <v>2994.02675276753</v>
      </c>
      <c r="K84" s="38">
        <v>129821</v>
      </c>
      <c r="L84" s="35" t="s">
        <v>80</v>
      </c>
      <c r="M84" s="20"/>
      <c r="O84" s="39"/>
    </row>
    <row r="85" s="3" customFormat="1" spans="1:15">
      <c r="A85" s="20" t="s">
        <v>93</v>
      </c>
      <c r="B85" s="26" t="s">
        <v>25</v>
      </c>
      <c r="C85" s="27">
        <v>615</v>
      </c>
      <c r="D85" s="20">
        <v>3.4</v>
      </c>
      <c r="E85" s="20" t="s">
        <v>25</v>
      </c>
      <c r="F85" s="28">
        <v>43.36</v>
      </c>
      <c r="G85" s="24">
        <v>31.414</v>
      </c>
      <c r="H85" s="29">
        <v>11.9487</v>
      </c>
      <c r="I85" s="37" t="s">
        <v>79</v>
      </c>
      <c r="J85" s="33">
        <f t="shared" si="1"/>
        <v>3022.83210332103</v>
      </c>
      <c r="K85" s="38">
        <v>131070</v>
      </c>
      <c r="L85" s="35" t="s">
        <v>80</v>
      </c>
      <c r="M85" s="20"/>
      <c r="O85" s="39"/>
    </row>
    <row r="86" s="3" customFormat="1" spans="1:15">
      <c r="A86" s="20" t="s">
        <v>93</v>
      </c>
      <c r="B86" s="26" t="s">
        <v>25</v>
      </c>
      <c r="C86" s="27">
        <v>616</v>
      </c>
      <c r="D86" s="20">
        <v>3.4</v>
      </c>
      <c r="E86" s="20" t="s">
        <v>25</v>
      </c>
      <c r="F86" s="28">
        <v>43.36</v>
      </c>
      <c r="G86" s="24">
        <v>31.414</v>
      </c>
      <c r="H86" s="29">
        <v>11.9487</v>
      </c>
      <c r="I86" s="37" t="s">
        <v>79</v>
      </c>
      <c r="J86" s="33">
        <f t="shared" si="1"/>
        <v>3022.83210332103</v>
      </c>
      <c r="K86" s="38">
        <v>131070</v>
      </c>
      <c r="L86" s="35" t="s">
        <v>80</v>
      </c>
      <c r="M86" s="20"/>
      <c r="O86" s="39"/>
    </row>
    <row r="87" s="3" customFormat="1" spans="1:15">
      <c r="A87" s="20" t="s">
        <v>93</v>
      </c>
      <c r="B87" s="26" t="s">
        <v>25</v>
      </c>
      <c r="C87" s="27">
        <v>617</v>
      </c>
      <c r="D87" s="20">
        <v>3.4</v>
      </c>
      <c r="E87" s="20" t="s">
        <v>25</v>
      </c>
      <c r="F87" s="28">
        <v>43.36</v>
      </c>
      <c r="G87" s="24">
        <v>31.414</v>
      </c>
      <c r="H87" s="29">
        <v>11.9487</v>
      </c>
      <c r="I87" s="37" t="s">
        <v>79</v>
      </c>
      <c r="J87" s="33">
        <f t="shared" si="1"/>
        <v>3072.73985239852</v>
      </c>
      <c r="K87" s="38">
        <v>133234</v>
      </c>
      <c r="L87" s="35" t="s">
        <v>80</v>
      </c>
      <c r="M87" s="20"/>
      <c r="O87" s="39"/>
    </row>
    <row r="88" s="3" customFormat="1" spans="1:15">
      <c r="A88" s="20" t="s">
        <v>93</v>
      </c>
      <c r="B88" s="26" t="s">
        <v>25</v>
      </c>
      <c r="C88" s="27">
        <v>618</v>
      </c>
      <c r="D88" s="20">
        <v>3.4</v>
      </c>
      <c r="E88" s="20" t="s">
        <v>25</v>
      </c>
      <c r="F88" s="28">
        <v>43.36</v>
      </c>
      <c r="G88" s="24">
        <v>31.414</v>
      </c>
      <c r="H88" s="29">
        <v>11.9487</v>
      </c>
      <c r="I88" s="37" t="s">
        <v>79</v>
      </c>
      <c r="J88" s="33">
        <f t="shared" si="1"/>
        <v>3103.78228782288</v>
      </c>
      <c r="K88" s="38">
        <v>134580</v>
      </c>
      <c r="L88" s="35" t="s">
        <v>80</v>
      </c>
      <c r="M88" s="20"/>
      <c r="O88" s="39"/>
    </row>
    <row r="89" s="3" customFormat="1" spans="1:15">
      <c r="A89" s="20" t="s">
        <v>93</v>
      </c>
      <c r="B89" s="26" t="s">
        <v>25</v>
      </c>
      <c r="C89" s="27">
        <v>619</v>
      </c>
      <c r="D89" s="20">
        <v>3.4</v>
      </c>
      <c r="E89" s="20" t="s">
        <v>25</v>
      </c>
      <c r="F89" s="28">
        <v>43.36</v>
      </c>
      <c r="G89" s="24">
        <v>31.414</v>
      </c>
      <c r="H89" s="29">
        <v>11.9487</v>
      </c>
      <c r="I89" s="37" t="s">
        <v>79</v>
      </c>
      <c r="J89" s="33">
        <f t="shared" si="1"/>
        <v>3103.78228782288</v>
      </c>
      <c r="K89" s="38">
        <v>134580</v>
      </c>
      <c r="L89" s="35" t="s">
        <v>80</v>
      </c>
      <c r="M89" s="20"/>
      <c r="O89" s="39"/>
    </row>
    <row r="90" s="3" customFormat="1" spans="1:15">
      <c r="A90" s="20" t="s">
        <v>93</v>
      </c>
      <c r="B90" s="26" t="s">
        <v>25</v>
      </c>
      <c r="C90" s="27">
        <v>620</v>
      </c>
      <c r="D90" s="20">
        <v>3.4</v>
      </c>
      <c r="E90" s="20" t="s">
        <v>25</v>
      </c>
      <c r="F90" s="28">
        <v>43.36</v>
      </c>
      <c r="G90" s="24">
        <v>31.414</v>
      </c>
      <c r="H90" s="29">
        <v>11.9487</v>
      </c>
      <c r="I90" s="37" t="s">
        <v>79</v>
      </c>
      <c r="J90" s="33">
        <f t="shared" si="1"/>
        <v>3103.78228782288</v>
      </c>
      <c r="K90" s="38">
        <v>134580</v>
      </c>
      <c r="L90" s="35" t="s">
        <v>80</v>
      </c>
      <c r="M90" s="20"/>
      <c r="O90" s="39"/>
    </row>
    <row r="91" s="3" customFormat="1" spans="1:15">
      <c r="A91" s="20" t="s">
        <v>93</v>
      </c>
      <c r="B91" s="26" t="s">
        <v>25</v>
      </c>
      <c r="C91" s="27">
        <v>621</v>
      </c>
      <c r="D91" s="20">
        <v>3.4</v>
      </c>
      <c r="E91" s="20" t="s">
        <v>25</v>
      </c>
      <c r="F91" s="28">
        <v>43.36</v>
      </c>
      <c r="G91" s="24">
        <v>31.414</v>
      </c>
      <c r="H91" s="29">
        <v>11.9487</v>
      </c>
      <c r="I91" s="37" t="s">
        <v>79</v>
      </c>
      <c r="J91" s="33">
        <f t="shared" si="1"/>
        <v>3064.62177121771</v>
      </c>
      <c r="K91" s="38">
        <v>132882</v>
      </c>
      <c r="L91" s="35" t="s">
        <v>80</v>
      </c>
      <c r="M91" s="20"/>
      <c r="O91" s="39"/>
    </row>
    <row r="92" s="3" customFormat="1" spans="1:15">
      <c r="A92" s="20" t="s">
        <v>93</v>
      </c>
      <c r="B92" s="26" t="s">
        <v>25</v>
      </c>
      <c r="C92" s="27">
        <v>622</v>
      </c>
      <c r="D92" s="20">
        <v>3.4</v>
      </c>
      <c r="E92" s="20" t="s">
        <v>25</v>
      </c>
      <c r="F92" s="28">
        <v>43.36</v>
      </c>
      <c r="G92" s="24">
        <v>31.414</v>
      </c>
      <c r="H92" s="29">
        <v>11.9487</v>
      </c>
      <c r="I92" s="37" t="s">
        <v>79</v>
      </c>
      <c r="J92" s="33">
        <f t="shared" si="1"/>
        <v>3003.62084870849</v>
      </c>
      <c r="K92" s="38">
        <v>130237</v>
      </c>
      <c r="L92" s="35" t="s">
        <v>80</v>
      </c>
      <c r="M92" s="20"/>
      <c r="O92" s="39"/>
    </row>
    <row r="93" s="3" customFormat="1" spans="1:15">
      <c r="A93" s="20" t="s">
        <v>93</v>
      </c>
      <c r="B93" s="26" t="s">
        <v>25</v>
      </c>
      <c r="C93" s="27">
        <v>623</v>
      </c>
      <c r="D93" s="20">
        <v>3.4</v>
      </c>
      <c r="E93" s="20" t="s">
        <v>25</v>
      </c>
      <c r="F93" s="28">
        <v>43.36</v>
      </c>
      <c r="G93" s="24">
        <v>31.414</v>
      </c>
      <c r="H93" s="29">
        <v>11.9487</v>
      </c>
      <c r="I93" s="37" t="s">
        <v>79</v>
      </c>
      <c r="J93" s="33">
        <f t="shared" si="1"/>
        <v>3003.62084870849</v>
      </c>
      <c r="K93" s="38">
        <v>130237</v>
      </c>
      <c r="L93" s="35" t="s">
        <v>80</v>
      </c>
      <c r="M93" s="20"/>
      <c r="O93" s="39"/>
    </row>
    <row r="94" s="3" customFormat="1" spans="1:15">
      <c r="A94" s="20" t="s">
        <v>93</v>
      </c>
      <c r="B94" s="26" t="s">
        <v>25</v>
      </c>
      <c r="C94" s="27">
        <v>624</v>
      </c>
      <c r="D94" s="20">
        <v>3.4</v>
      </c>
      <c r="E94" s="20" t="s">
        <v>25</v>
      </c>
      <c r="F94" s="28">
        <v>43.36</v>
      </c>
      <c r="G94" s="24">
        <v>31.414</v>
      </c>
      <c r="H94" s="29">
        <v>11.9487</v>
      </c>
      <c r="I94" s="37" t="s">
        <v>79</v>
      </c>
      <c r="J94" s="33">
        <f t="shared" si="1"/>
        <v>3003.62532240581</v>
      </c>
      <c r="K94" s="42">
        <v>130237.193979516</v>
      </c>
      <c r="L94" s="35" t="s">
        <v>80</v>
      </c>
      <c r="M94" s="20"/>
      <c r="O94" s="39"/>
    </row>
    <row r="95" s="3" customFormat="1" spans="1:15">
      <c r="A95" s="20" t="s">
        <v>93</v>
      </c>
      <c r="B95" s="26" t="s">
        <v>25</v>
      </c>
      <c r="C95" s="27">
        <v>625</v>
      </c>
      <c r="D95" s="20">
        <v>3.4</v>
      </c>
      <c r="E95" s="20" t="s">
        <v>25</v>
      </c>
      <c r="F95" s="28">
        <v>43.36</v>
      </c>
      <c r="G95" s="24">
        <v>31.414</v>
      </c>
      <c r="H95" s="29">
        <v>11.9487</v>
      </c>
      <c r="I95" s="37" t="s">
        <v>79</v>
      </c>
      <c r="J95" s="33">
        <f t="shared" si="1"/>
        <v>2984.42669458602</v>
      </c>
      <c r="K95" s="42">
        <v>129404.74147725</v>
      </c>
      <c r="L95" s="35" t="s">
        <v>80</v>
      </c>
      <c r="M95" s="20"/>
      <c r="O95" s="39"/>
    </row>
    <row r="96" s="3" customFormat="1" spans="1:15">
      <c r="A96" s="20" t="s">
        <v>93</v>
      </c>
      <c r="B96" s="26" t="s">
        <v>25</v>
      </c>
      <c r="C96" s="27">
        <v>626</v>
      </c>
      <c r="D96" s="20">
        <v>3.4</v>
      </c>
      <c r="E96" s="20" t="s">
        <v>25</v>
      </c>
      <c r="F96" s="28">
        <v>43.36</v>
      </c>
      <c r="G96" s="24">
        <v>31.414</v>
      </c>
      <c r="H96" s="29">
        <v>11.9487</v>
      </c>
      <c r="I96" s="37" t="s">
        <v>79</v>
      </c>
      <c r="J96" s="33">
        <f t="shared" si="1"/>
        <v>2984.43265682657</v>
      </c>
      <c r="K96" s="38">
        <v>129405</v>
      </c>
      <c r="L96" s="35" t="s">
        <v>80</v>
      </c>
      <c r="M96" s="20"/>
      <c r="O96" s="39"/>
    </row>
    <row r="97" s="3" customFormat="1" spans="1:15">
      <c r="A97" s="20" t="s">
        <v>93</v>
      </c>
      <c r="B97" s="26" t="s">
        <v>25</v>
      </c>
      <c r="C97" s="27">
        <v>627</v>
      </c>
      <c r="D97" s="20">
        <v>3.4</v>
      </c>
      <c r="E97" s="20" t="s">
        <v>25</v>
      </c>
      <c r="F97" s="28">
        <v>43.36</v>
      </c>
      <c r="G97" s="24">
        <v>31.414</v>
      </c>
      <c r="H97" s="29">
        <v>11.9487</v>
      </c>
      <c r="I97" s="37" t="s">
        <v>79</v>
      </c>
      <c r="J97" s="33">
        <f t="shared" si="1"/>
        <v>2945.7795202952</v>
      </c>
      <c r="K97" s="38">
        <v>127729</v>
      </c>
      <c r="L97" s="35" t="s">
        <v>80</v>
      </c>
      <c r="M97" s="20"/>
      <c r="O97" s="39"/>
    </row>
    <row r="98" s="3" customFormat="1" spans="1:15">
      <c r="A98" s="20" t="s">
        <v>93</v>
      </c>
      <c r="B98" s="26" t="s">
        <v>25</v>
      </c>
      <c r="C98" s="27">
        <v>628</v>
      </c>
      <c r="D98" s="20">
        <v>3.4</v>
      </c>
      <c r="E98" s="20" t="s">
        <v>25</v>
      </c>
      <c r="F98" s="28">
        <v>43.36</v>
      </c>
      <c r="G98" s="24">
        <v>31.414</v>
      </c>
      <c r="H98" s="29">
        <v>11.9487</v>
      </c>
      <c r="I98" s="37" t="s">
        <v>79</v>
      </c>
      <c r="J98" s="33">
        <f t="shared" si="1"/>
        <v>2945.7795202952</v>
      </c>
      <c r="K98" s="38">
        <v>127729</v>
      </c>
      <c r="L98" s="35" t="s">
        <v>80</v>
      </c>
      <c r="M98" s="20"/>
      <c r="O98" s="39"/>
    </row>
    <row r="99" s="3" customFormat="1" spans="1:15">
      <c r="A99" s="20" t="s">
        <v>93</v>
      </c>
      <c r="B99" s="26" t="s">
        <v>25</v>
      </c>
      <c r="C99" s="27">
        <v>701</v>
      </c>
      <c r="D99" s="20">
        <v>3.4</v>
      </c>
      <c r="E99" s="20" t="s">
        <v>25</v>
      </c>
      <c r="F99" s="28">
        <v>43.36</v>
      </c>
      <c r="G99" s="24">
        <v>31.414</v>
      </c>
      <c r="H99" s="29">
        <v>11.9487</v>
      </c>
      <c r="I99" s="37" t="s">
        <v>79</v>
      </c>
      <c r="J99" s="33">
        <f t="shared" si="1"/>
        <v>2975.78413284133</v>
      </c>
      <c r="K99" s="38">
        <v>129030</v>
      </c>
      <c r="L99" s="35" t="s">
        <v>80</v>
      </c>
      <c r="M99" s="20"/>
      <c r="O99" s="39"/>
    </row>
    <row r="100" s="3" customFormat="1" spans="1:15">
      <c r="A100" s="20" t="s">
        <v>93</v>
      </c>
      <c r="B100" s="26" t="s">
        <v>25</v>
      </c>
      <c r="C100" s="27">
        <v>702</v>
      </c>
      <c r="D100" s="20">
        <v>3.4</v>
      </c>
      <c r="E100" s="20" t="s">
        <v>25</v>
      </c>
      <c r="F100" s="28">
        <v>43.36</v>
      </c>
      <c r="G100" s="24">
        <v>31.414</v>
      </c>
      <c r="H100" s="29">
        <v>11.9487</v>
      </c>
      <c r="I100" s="37" t="s">
        <v>79</v>
      </c>
      <c r="J100" s="33">
        <f t="shared" si="1"/>
        <v>2975.78413284133</v>
      </c>
      <c r="K100" s="38">
        <v>129030</v>
      </c>
      <c r="L100" s="35" t="s">
        <v>80</v>
      </c>
      <c r="M100" s="20"/>
      <c r="O100" s="39"/>
    </row>
    <row r="101" s="3" customFormat="1" spans="1:15">
      <c r="A101" s="20" t="s">
        <v>93</v>
      </c>
      <c r="B101" s="26" t="s">
        <v>25</v>
      </c>
      <c r="C101" s="27">
        <v>703</v>
      </c>
      <c r="D101" s="20">
        <v>3.4</v>
      </c>
      <c r="E101" s="20" t="s">
        <v>25</v>
      </c>
      <c r="F101" s="28">
        <v>43.36</v>
      </c>
      <c r="G101" s="24">
        <v>31.414</v>
      </c>
      <c r="H101" s="29">
        <v>11.9487</v>
      </c>
      <c r="I101" s="37" t="s">
        <v>79</v>
      </c>
      <c r="J101" s="33">
        <f t="shared" si="1"/>
        <v>2995.17988929889</v>
      </c>
      <c r="K101" s="38">
        <v>129871</v>
      </c>
      <c r="L101" s="35" t="s">
        <v>80</v>
      </c>
      <c r="M101" s="20"/>
      <c r="O101" s="39"/>
    </row>
    <row r="102" s="3" customFormat="1" spans="1:15">
      <c r="A102" s="20" t="s">
        <v>93</v>
      </c>
      <c r="B102" s="26" t="s">
        <v>25</v>
      </c>
      <c r="C102" s="27">
        <v>704</v>
      </c>
      <c r="D102" s="20">
        <v>3.4</v>
      </c>
      <c r="E102" s="20" t="s">
        <v>25</v>
      </c>
      <c r="F102" s="28">
        <v>43.36</v>
      </c>
      <c r="G102" s="24">
        <v>31.414</v>
      </c>
      <c r="H102" s="29">
        <v>11.9487</v>
      </c>
      <c r="I102" s="37" t="s">
        <v>79</v>
      </c>
      <c r="J102" s="33">
        <f t="shared" si="1"/>
        <v>2995.17988929889</v>
      </c>
      <c r="K102" s="38">
        <v>129871</v>
      </c>
      <c r="L102" s="35" t="s">
        <v>80</v>
      </c>
      <c r="M102" s="20"/>
      <c r="O102" s="39"/>
    </row>
    <row r="103" s="3" customFormat="1" spans="1:15">
      <c r="A103" s="20" t="s">
        <v>93</v>
      </c>
      <c r="B103" s="26" t="s">
        <v>25</v>
      </c>
      <c r="C103" s="27">
        <v>705</v>
      </c>
      <c r="D103" s="20">
        <v>3.4</v>
      </c>
      <c r="E103" s="20" t="s">
        <v>25</v>
      </c>
      <c r="F103" s="28">
        <v>43.36</v>
      </c>
      <c r="G103" s="24">
        <v>31.414</v>
      </c>
      <c r="H103" s="29">
        <v>11.9487</v>
      </c>
      <c r="I103" s="37" t="s">
        <v>79</v>
      </c>
      <c r="J103" s="33">
        <f t="shared" si="1"/>
        <v>3025.41512915129</v>
      </c>
      <c r="K103" s="38">
        <v>131182</v>
      </c>
      <c r="L103" s="35" t="s">
        <v>80</v>
      </c>
      <c r="M103" s="20"/>
      <c r="O103" s="39"/>
    </row>
    <row r="104" s="3" customFormat="1" spans="1:15">
      <c r="A104" s="20" t="s">
        <v>93</v>
      </c>
      <c r="B104" s="26" t="s">
        <v>25</v>
      </c>
      <c r="C104" s="27">
        <v>706</v>
      </c>
      <c r="D104" s="20">
        <v>3.4</v>
      </c>
      <c r="E104" s="20" t="s">
        <v>25</v>
      </c>
      <c r="F104" s="28">
        <v>43.36</v>
      </c>
      <c r="G104" s="24">
        <v>31.414</v>
      </c>
      <c r="H104" s="29">
        <v>11.9487</v>
      </c>
      <c r="I104" s="37" t="s">
        <v>79</v>
      </c>
      <c r="J104" s="33">
        <f t="shared" si="1"/>
        <v>3025.41512915129</v>
      </c>
      <c r="K104" s="38">
        <v>131182</v>
      </c>
      <c r="L104" s="35" t="s">
        <v>80</v>
      </c>
      <c r="M104" s="20"/>
      <c r="O104" s="39"/>
    </row>
    <row r="105" s="3" customFormat="1" spans="1:15">
      <c r="A105" s="20" t="s">
        <v>93</v>
      </c>
      <c r="B105" s="26" t="s">
        <v>25</v>
      </c>
      <c r="C105" s="27">
        <v>707</v>
      </c>
      <c r="D105" s="20">
        <v>3.4</v>
      </c>
      <c r="E105" s="20" t="s">
        <v>25</v>
      </c>
      <c r="F105" s="28">
        <v>43.36</v>
      </c>
      <c r="G105" s="24">
        <v>31.414</v>
      </c>
      <c r="H105" s="29">
        <v>11.9487</v>
      </c>
      <c r="I105" s="37" t="s">
        <v>79</v>
      </c>
      <c r="J105" s="33">
        <f t="shared" si="1"/>
        <v>3025.41512915129</v>
      </c>
      <c r="K105" s="38">
        <v>131182</v>
      </c>
      <c r="L105" s="35" t="s">
        <v>80</v>
      </c>
      <c r="M105" s="20"/>
      <c r="O105" s="39"/>
    </row>
    <row r="106" s="3" customFormat="1" spans="1:15">
      <c r="A106" s="20" t="s">
        <v>93</v>
      </c>
      <c r="B106" s="26" t="s">
        <v>25</v>
      </c>
      <c r="C106" s="27">
        <v>708</v>
      </c>
      <c r="D106" s="20">
        <v>3.4</v>
      </c>
      <c r="E106" s="20" t="s">
        <v>25</v>
      </c>
      <c r="F106" s="28">
        <v>43.36</v>
      </c>
      <c r="G106" s="24">
        <v>31.414</v>
      </c>
      <c r="H106" s="29">
        <v>11.9487</v>
      </c>
      <c r="I106" s="37" t="s">
        <v>79</v>
      </c>
      <c r="J106" s="33">
        <f t="shared" si="1"/>
        <v>2995.17988929889</v>
      </c>
      <c r="K106" s="38">
        <v>129871</v>
      </c>
      <c r="L106" s="35" t="s">
        <v>80</v>
      </c>
      <c r="M106" s="20"/>
      <c r="O106" s="39"/>
    </row>
    <row r="107" s="3" customFormat="1" spans="1:15">
      <c r="A107" s="20" t="s">
        <v>93</v>
      </c>
      <c r="B107" s="26" t="s">
        <v>25</v>
      </c>
      <c r="C107" s="27">
        <v>709</v>
      </c>
      <c r="D107" s="20">
        <v>3.4</v>
      </c>
      <c r="E107" s="20" t="s">
        <v>25</v>
      </c>
      <c r="F107" s="28">
        <v>43.36</v>
      </c>
      <c r="G107" s="24">
        <v>31.414</v>
      </c>
      <c r="H107" s="29">
        <v>11.9487</v>
      </c>
      <c r="I107" s="37" t="s">
        <v>79</v>
      </c>
      <c r="J107" s="33">
        <f t="shared" si="1"/>
        <v>2995.17988929889</v>
      </c>
      <c r="K107" s="38">
        <v>129871</v>
      </c>
      <c r="L107" s="35" t="s">
        <v>80</v>
      </c>
      <c r="M107" s="20"/>
      <c r="O107" s="39"/>
    </row>
    <row r="108" s="3" customFormat="1" spans="1:15">
      <c r="A108" s="20" t="s">
        <v>93</v>
      </c>
      <c r="B108" s="26" t="s">
        <v>25</v>
      </c>
      <c r="C108" s="27">
        <v>710</v>
      </c>
      <c r="D108" s="20">
        <v>3.4</v>
      </c>
      <c r="E108" s="20" t="s">
        <v>25</v>
      </c>
      <c r="F108" s="28">
        <v>43.36</v>
      </c>
      <c r="G108" s="24">
        <v>31.414</v>
      </c>
      <c r="H108" s="29">
        <v>11.9487</v>
      </c>
      <c r="I108" s="37" t="s">
        <v>79</v>
      </c>
      <c r="J108" s="33">
        <f t="shared" si="1"/>
        <v>2995.17988929889</v>
      </c>
      <c r="K108" s="38">
        <v>129871</v>
      </c>
      <c r="L108" s="35" t="s">
        <v>80</v>
      </c>
      <c r="M108" s="20"/>
      <c r="O108" s="39"/>
    </row>
    <row r="109" s="3" customFormat="1" spans="1:15">
      <c r="A109" s="20" t="s">
        <v>93</v>
      </c>
      <c r="B109" s="26" t="s">
        <v>25</v>
      </c>
      <c r="C109" s="27">
        <v>711</v>
      </c>
      <c r="D109" s="20">
        <v>3.4</v>
      </c>
      <c r="E109" s="20" t="s">
        <v>25</v>
      </c>
      <c r="F109" s="28">
        <v>43.36</v>
      </c>
      <c r="G109" s="24">
        <v>31.414</v>
      </c>
      <c r="H109" s="29">
        <v>11.9487</v>
      </c>
      <c r="I109" s="37" t="s">
        <v>79</v>
      </c>
      <c r="J109" s="33">
        <f t="shared" si="1"/>
        <v>2975.78413284133</v>
      </c>
      <c r="K109" s="38">
        <v>129030</v>
      </c>
      <c r="L109" s="35" t="s">
        <v>80</v>
      </c>
      <c r="M109" s="20"/>
      <c r="O109" s="39"/>
    </row>
    <row r="110" s="3" customFormat="1" spans="1:15">
      <c r="A110" s="20" t="s">
        <v>93</v>
      </c>
      <c r="B110" s="26" t="s">
        <v>25</v>
      </c>
      <c r="C110" s="27">
        <v>712</v>
      </c>
      <c r="D110" s="20">
        <v>3.4</v>
      </c>
      <c r="E110" s="20" t="s">
        <v>25</v>
      </c>
      <c r="F110" s="28">
        <v>43.36</v>
      </c>
      <c r="G110" s="24">
        <v>31.414</v>
      </c>
      <c r="H110" s="29">
        <v>11.9487</v>
      </c>
      <c r="I110" s="37" t="s">
        <v>79</v>
      </c>
      <c r="J110" s="33">
        <f t="shared" si="1"/>
        <v>2975.78413284133</v>
      </c>
      <c r="K110" s="38">
        <v>129030</v>
      </c>
      <c r="L110" s="35" t="s">
        <v>80</v>
      </c>
      <c r="M110" s="20"/>
      <c r="O110" s="39"/>
    </row>
    <row r="111" s="3" customFormat="1" spans="1:15">
      <c r="A111" s="20" t="s">
        <v>93</v>
      </c>
      <c r="B111" s="26" t="s">
        <v>25</v>
      </c>
      <c r="C111" s="27">
        <v>713</v>
      </c>
      <c r="D111" s="20">
        <v>3.4</v>
      </c>
      <c r="E111" s="20" t="s">
        <v>25</v>
      </c>
      <c r="F111" s="28">
        <v>43.36</v>
      </c>
      <c r="G111" s="24">
        <v>31.414</v>
      </c>
      <c r="H111" s="29">
        <v>11.9487</v>
      </c>
      <c r="I111" s="37" t="s">
        <v>79</v>
      </c>
      <c r="J111" s="33">
        <f t="shared" si="1"/>
        <v>3014.57309010609</v>
      </c>
      <c r="K111" s="38">
        <v>130711.889187</v>
      </c>
      <c r="L111" s="35" t="s">
        <v>80</v>
      </c>
      <c r="M111" s="20"/>
      <c r="O111" s="39"/>
    </row>
    <row r="112" s="3" customFormat="1" spans="1:15">
      <c r="A112" s="20" t="s">
        <v>93</v>
      </c>
      <c r="B112" s="26" t="s">
        <v>25</v>
      </c>
      <c r="C112" s="27">
        <v>714</v>
      </c>
      <c r="D112" s="20">
        <v>3.4</v>
      </c>
      <c r="E112" s="20" t="s">
        <v>25</v>
      </c>
      <c r="F112" s="28">
        <v>43.36</v>
      </c>
      <c r="G112" s="24">
        <v>31.414</v>
      </c>
      <c r="H112" s="29">
        <v>11.9487</v>
      </c>
      <c r="I112" s="37" t="s">
        <v>79</v>
      </c>
      <c r="J112" s="33">
        <f t="shared" si="1"/>
        <v>3024.26265345941</v>
      </c>
      <c r="K112" s="38">
        <v>131132.028654</v>
      </c>
      <c r="L112" s="35" t="s">
        <v>80</v>
      </c>
      <c r="M112" s="20"/>
      <c r="O112" s="39"/>
    </row>
    <row r="113" s="3" customFormat="1" spans="1:15">
      <c r="A113" s="20" t="s">
        <v>93</v>
      </c>
      <c r="B113" s="26" t="s">
        <v>25</v>
      </c>
      <c r="C113" s="27">
        <v>715</v>
      </c>
      <c r="D113" s="20">
        <v>3.4</v>
      </c>
      <c r="E113" s="20" t="s">
        <v>25</v>
      </c>
      <c r="F113" s="28">
        <v>43.36</v>
      </c>
      <c r="G113" s="24">
        <v>31.414</v>
      </c>
      <c r="H113" s="29">
        <v>11.9487</v>
      </c>
      <c r="I113" s="37" t="s">
        <v>79</v>
      </c>
      <c r="J113" s="33">
        <f t="shared" si="1"/>
        <v>3053.35372126384</v>
      </c>
      <c r="K113" s="38">
        <v>132393.417354</v>
      </c>
      <c r="L113" s="35" t="s">
        <v>80</v>
      </c>
      <c r="M113" s="20"/>
      <c r="O113" s="39"/>
    </row>
    <row r="114" s="3" customFormat="1" spans="1:15">
      <c r="A114" s="20" t="s">
        <v>93</v>
      </c>
      <c r="B114" s="26" t="s">
        <v>25</v>
      </c>
      <c r="C114" s="27">
        <v>716</v>
      </c>
      <c r="D114" s="20">
        <v>3.4</v>
      </c>
      <c r="E114" s="20" t="s">
        <v>25</v>
      </c>
      <c r="F114" s="28">
        <v>43.36</v>
      </c>
      <c r="G114" s="24">
        <v>31.414</v>
      </c>
      <c r="H114" s="29">
        <v>11.9487</v>
      </c>
      <c r="I114" s="37" t="s">
        <v>79</v>
      </c>
      <c r="J114" s="33">
        <f t="shared" si="1"/>
        <v>3053.35372126384</v>
      </c>
      <c r="K114" s="38">
        <v>132393.417354</v>
      </c>
      <c r="L114" s="35" t="s">
        <v>80</v>
      </c>
      <c r="M114" s="20"/>
      <c r="O114" s="39"/>
    </row>
    <row r="115" s="3" customFormat="1" spans="1:15">
      <c r="A115" s="20" t="s">
        <v>93</v>
      </c>
      <c r="B115" s="26" t="s">
        <v>25</v>
      </c>
      <c r="C115" s="27">
        <v>717</v>
      </c>
      <c r="D115" s="20">
        <v>3.4</v>
      </c>
      <c r="E115" s="20" t="s">
        <v>25</v>
      </c>
      <c r="F115" s="28">
        <v>43.36</v>
      </c>
      <c r="G115" s="24">
        <v>31.414</v>
      </c>
      <c r="H115" s="29">
        <v>11.9487</v>
      </c>
      <c r="I115" s="37" t="s">
        <v>79</v>
      </c>
      <c r="J115" s="33">
        <f t="shared" si="1"/>
        <v>3103.78228782288</v>
      </c>
      <c r="K115" s="38">
        <v>134580</v>
      </c>
      <c r="L115" s="35" t="s">
        <v>80</v>
      </c>
      <c r="M115" s="20"/>
      <c r="O115" s="39"/>
    </row>
    <row r="116" s="3" customFormat="1" spans="1:15">
      <c r="A116" s="20" t="s">
        <v>93</v>
      </c>
      <c r="B116" s="26" t="s">
        <v>25</v>
      </c>
      <c r="C116" s="27">
        <v>718</v>
      </c>
      <c r="D116" s="20">
        <v>3.4</v>
      </c>
      <c r="E116" s="20" t="s">
        <v>25</v>
      </c>
      <c r="F116" s="28">
        <v>43.36</v>
      </c>
      <c r="G116" s="24">
        <v>31.414</v>
      </c>
      <c r="H116" s="29">
        <v>11.9487</v>
      </c>
      <c r="I116" s="37" t="s">
        <v>79</v>
      </c>
      <c r="J116" s="33">
        <f t="shared" si="1"/>
        <v>3103.78228782288</v>
      </c>
      <c r="K116" s="38">
        <v>134580</v>
      </c>
      <c r="L116" s="35" t="s">
        <v>80</v>
      </c>
      <c r="M116" s="20"/>
      <c r="O116" s="39"/>
    </row>
    <row r="117" s="3" customFormat="1" spans="1:15">
      <c r="A117" s="20" t="s">
        <v>93</v>
      </c>
      <c r="B117" s="26" t="s">
        <v>25</v>
      </c>
      <c r="C117" s="27">
        <v>719</v>
      </c>
      <c r="D117" s="20">
        <v>3.4</v>
      </c>
      <c r="E117" s="20" t="s">
        <v>25</v>
      </c>
      <c r="F117" s="28">
        <v>43.36</v>
      </c>
      <c r="G117" s="24">
        <v>31.414</v>
      </c>
      <c r="H117" s="29">
        <v>11.9487</v>
      </c>
      <c r="I117" s="37" t="s">
        <v>79</v>
      </c>
      <c r="J117" s="33">
        <f t="shared" si="1"/>
        <v>3103.78228782288</v>
      </c>
      <c r="K117" s="38">
        <v>134580</v>
      </c>
      <c r="L117" s="35" t="s">
        <v>80</v>
      </c>
      <c r="M117" s="20"/>
      <c r="O117" s="39"/>
    </row>
    <row r="118" s="3" customFormat="1" spans="1:15">
      <c r="A118" s="20" t="s">
        <v>93</v>
      </c>
      <c r="B118" s="26" t="s">
        <v>25</v>
      </c>
      <c r="C118" s="27">
        <v>720</v>
      </c>
      <c r="D118" s="20">
        <v>3.4</v>
      </c>
      <c r="E118" s="20" t="s">
        <v>25</v>
      </c>
      <c r="F118" s="28">
        <v>43.36</v>
      </c>
      <c r="G118" s="24">
        <v>31.414</v>
      </c>
      <c r="H118" s="29">
        <v>11.9487</v>
      </c>
      <c r="I118" s="37" t="s">
        <v>79</v>
      </c>
      <c r="J118" s="33">
        <f t="shared" si="1"/>
        <v>3103.78228782288</v>
      </c>
      <c r="K118" s="38">
        <v>134580</v>
      </c>
      <c r="L118" s="35" t="s">
        <v>80</v>
      </c>
      <c r="M118" s="20"/>
      <c r="O118" s="39"/>
    </row>
    <row r="119" s="3" customFormat="1" spans="1:15">
      <c r="A119" s="20" t="s">
        <v>93</v>
      </c>
      <c r="B119" s="26" t="s">
        <v>25</v>
      </c>
      <c r="C119" s="27">
        <v>721</v>
      </c>
      <c r="D119" s="20">
        <v>3.4</v>
      </c>
      <c r="E119" s="20" t="s">
        <v>25</v>
      </c>
      <c r="F119" s="28">
        <v>43.36</v>
      </c>
      <c r="G119" s="24">
        <v>31.414</v>
      </c>
      <c r="H119" s="29">
        <v>11.9487</v>
      </c>
      <c r="I119" s="37" t="s">
        <v>79</v>
      </c>
      <c r="J119" s="33">
        <f t="shared" si="1"/>
        <v>3064.62177121771</v>
      </c>
      <c r="K119" s="38">
        <v>132882</v>
      </c>
      <c r="L119" s="35" t="s">
        <v>80</v>
      </c>
      <c r="M119" s="20"/>
      <c r="O119" s="39"/>
    </row>
    <row r="120" s="3" customFormat="1" spans="1:15">
      <c r="A120" s="20" t="s">
        <v>93</v>
      </c>
      <c r="B120" s="26" t="s">
        <v>25</v>
      </c>
      <c r="C120" s="27">
        <v>722</v>
      </c>
      <c r="D120" s="20">
        <v>3.4</v>
      </c>
      <c r="E120" s="20" t="s">
        <v>25</v>
      </c>
      <c r="F120" s="28">
        <v>43.36</v>
      </c>
      <c r="G120" s="24">
        <v>31.414</v>
      </c>
      <c r="H120" s="29">
        <v>11.9487</v>
      </c>
      <c r="I120" s="37" t="s">
        <v>79</v>
      </c>
      <c r="J120" s="33">
        <f t="shared" si="1"/>
        <v>3033.97140221402</v>
      </c>
      <c r="K120" s="38">
        <v>131553</v>
      </c>
      <c r="L120" s="35" t="s">
        <v>80</v>
      </c>
      <c r="M120" s="20"/>
      <c r="O120" s="39"/>
    </row>
    <row r="121" s="3" customFormat="1" spans="1:15">
      <c r="A121" s="20" t="s">
        <v>93</v>
      </c>
      <c r="B121" s="26" t="s">
        <v>25</v>
      </c>
      <c r="C121" s="27">
        <v>723</v>
      </c>
      <c r="D121" s="20">
        <v>3.4</v>
      </c>
      <c r="E121" s="20" t="s">
        <v>25</v>
      </c>
      <c r="F121" s="28">
        <v>43.36</v>
      </c>
      <c r="G121" s="24">
        <v>31.414</v>
      </c>
      <c r="H121" s="29">
        <v>11.9487</v>
      </c>
      <c r="I121" s="37" t="s">
        <v>79</v>
      </c>
      <c r="J121" s="33">
        <f t="shared" si="1"/>
        <v>3033.97140221402</v>
      </c>
      <c r="K121" s="38">
        <v>131553</v>
      </c>
      <c r="L121" s="35" t="s">
        <v>80</v>
      </c>
      <c r="M121" s="20"/>
      <c r="O121" s="39"/>
    </row>
    <row r="122" s="3" customFormat="1" spans="1:15">
      <c r="A122" s="20" t="s">
        <v>93</v>
      </c>
      <c r="B122" s="26" t="s">
        <v>25</v>
      </c>
      <c r="C122" s="27">
        <v>724</v>
      </c>
      <c r="D122" s="20">
        <v>3.4</v>
      </c>
      <c r="E122" s="20" t="s">
        <v>25</v>
      </c>
      <c r="F122" s="28">
        <v>43.36</v>
      </c>
      <c r="G122" s="24">
        <v>31.414</v>
      </c>
      <c r="H122" s="29">
        <v>11.9487</v>
      </c>
      <c r="I122" s="37" t="s">
        <v>79</v>
      </c>
      <c r="J122" s="33">
        <f t="shared" si="1"/>
        <v>3033.97140221402</v>
      </c>
      <c r="K122" s="38">
        <v>131553</v>
      </c>
      <c r="L122" s="35" t="s">
        <v>80</v>
      </c>
      <c r="M122" s="20"/>
      <c r="O122" s="39"/>
    </row>
    <row r="123" s="3" customFormat="1" spans="1:15">
      <c r="A123" s="20" t="s">
        <v>93</v>
      </c>
      <c r="B123" s="26" t="s">
        <v>25</v>
      </c>
      <c r="C123" s="27">
        <v>725</v>
      </c>
      <c r="D123" s="20">
        <v>3.4</v>
      </c>
      <c r="E123" s="20" t="s">
        <v>25</v>
      </c>
      <c r="F123" s="28">
        <v>43.36</v>
      </c>
      <c r="G123" s="24">
        <v>31.414</v>
      </c>
      <c r="H123" s="29">
        <v>11.9487</v>
      </c>
      <c r="I123" s="37" t="s">
        <v>79</v>
      </c>
      <c r="J123" s="33">
        <f t="shared" si="1"/>
        <v>3014.57564575646</v>
      </c>
      <c r="K123" s="38">
        <v>130712</v>
      </c>
      <c r="L123" s="35" t="s">
        <v>80</v>
      </c>
      <c r="M123" s="20"/>
      <c r="O123" s="39"/>
    </row>
    <row r="124" s="3" customFormat="1" spans="1:15">
      <c r="A124" s="20" t="s">
        <v>93</v>
      </c>
      <c r="B124" s="26" t="s">
        <v>25</v>
      </c>
      <c r="C124" s="27">
        <v>726</v>
      </c>
      <c r="D124" s="20">
        <v>3.4</v>
      </c>
      <c r="E124" s="20" t="s">
        <v>25</v>
      </c>
      <c r="F124" s="28">
        <v>43.36</v>
      </c>
      <c r="G124" s="24">
        <v>31.414</v>
      </c>
      <c r="H124" s="29">
        <v>11.9487</v>
      </c>
      <c r="I124" s="37" t="s">
        <v>79</v>
      </c>
      <c r="J124" s="33">
        <f t="shared" si="1"/>
        <v>3014.57564575646</v>
      </c>
      <c r="K124" s="38">
        <v>130712</v>
      </c>
      <c r="L124" s="35" t="s">
        <v>80</v>
      </c>
      <c r="M124" s="20"/>
      <c r="O124" s="39"/>
    </row>
    <row r="125" s="3" customFormat="1" spans="1:15">
      <c r="A125" s="20" t="s">
        <v>93</v>
      </c>
      <c r="B125" s="26" t="s">
        <v>25</v>
      </c>
      <c r="C125" s="27">
        <v>727</v>
      </c>
      <c r="D125" s="20">
        <v>3.4</v>
      </c>
      <c r="E125" s="20" t="s">
        <v>25</v>
      </c>
      <c r="F125" s="28">
        <v>43.36</v>
      </c>
      <c r="G125" s="24">
        <v>31.414</v>
      </c>
      <c r="H125" s="29">
        <v>11.9487</v>
      </c>
      <c r="I125" s="37" t="s">
        <v>79</v>
      </c>
      <c r="J125" s="33">
        <f t="shared" si="1"/>
        <v>2946.7020295203</v>
      </c>
      <c r="K125" s="38">
        <v>127769</v>
      </c>
      <c r="L125" s="35" t="s">
        <v>80</v>
      </c>
      <c r="M125" s="20"/>
      <c r="O125" s="39"/>
    </row>
    <row r="126" s="3" customFormat="1" spans="1:15">
      <c r="A126" s="20" t="s">
        <v>93</v>
      </c>
      <c r="B126" s="26" t="s">
        <v>25</v>
      </c>
      <c r="C126" s="27">
        <v>728</v>
      </c>
      <c r="D126" s="20">
        <v>3.4</v>
      </c>
      <c r="E126" s="20" t="s">
        <v>25</v>
      </c>
      <c r="F126" s="28">
        <v>43.36</v>
      </c>
      <c r="G126" s="24">
        <v>31.414</v>
      </c>
      <c r="H126" s="29">
        <v>11.9487</v>
      </c>
      <c r="I126" s="37" t="s">
        <v>79</v>
      </c>
      <c r="J126" s="33">
        <f t="shared" si="1"/>
        <v>2946.7020295203</v>
      </c>
      <c r="K126" s="38">
        <v>127769</v>
      </c>
      <c r="L126" s="35" t="s">
        <v>80</v>
      </c>
      <c r="M126" s="20"/>
      <c r="O126" s="39"/>
    </row>
    <row r="127" spans="1:15">
      <c r="A127" s="20" t="s">
        <v>92</v>
      </c>
      <c r="B127" s="21" t="s">
        <v>25</v>
      </c>
      <c r="C127" s="22">
        <v>801</v>
      </c>
      <c r="D127" s="20">
        <v>3.4</v>
      </c>
      <c r="E127" s="20" t="s">
        <v>25</v>
      </c>
      <c r="F127" s="23">
        <v>43.36</v>
      </c>
      <c r="G127" s="24">
        <v>31.414</v>
      </c>
      <c r="H127" s="25">
        <v>11.9487</v>
      </c>
      <c r="I127" s="32" t="s">
        <v>79</v>
      </c>
      <c r="J127" s="33">
        <f t="shared" si="1"/>
        <v>4256.05327490775</v>
      </c>
      <c r="K127" s="34">
        <v>184542.47</v>
      </c>
      <c r="L127" s="35" t="s">
        <v>80</v>
      </c>
      <c r="M127" s="20"/>
      <c r="O127" s="36"/>
    </row>
    <row r="128" spans="1:15">
      <c r="A128" s="20" t="s">
        <v>92</v>
      </c>
      <c r="B128" s="21" t="s">
        <v>25</v>
      </c>
      <c r="C128" s="22">
        <v>802</v>
      </c>
      <c r="D128" s="20">
        <v>3.4</v>
      </c>
      <c r="E128" s="20" t="s">
        <v>25</v>
      </c>
      <c r="F128" s="23">
        <v>43.36</v>
      </c>
      <c r="G128" s="24">
        <v>31.414</v>
      </c>
      <c r="H128" s="25">
        <v>11.9487</v>
      </c>
      <c r="I128" s="32" t="s">
        <v>79</v>
      </c>
      <c r="J128" s="33">
        <f t="shared" si="1"/>
        <v>4256.05327490775</v>
      </c>
      <c r="K128" s="34">
        <v>184542.47</v>
      </c>
      <c r="L128" s="35" t="s">
        <v>80</v>
      </c>
      <c r="M128" s="20"/>
      <c r="O128" s="36"/>
    </row>
    <row r="129" spans="1:15">
      <c r="A129" s="20" t="s">
        <v>92</v>
      </c>
      <c r="B129" s="21" t="s">
        <v>25</v>
      </c>
      <c r="C129" s="22">
        <v>803</v>
      </c>
      <c r="D129" s="20">
        <v>3.4</v>
      </c>
      <c r="E129" s="20" t="s">
        <v>25</v>
      </c>
      <c r="F129" s="23">
        <v>43.36</v>
      </c>
      <c r="G129" s="24">
        <v>31.414</v>
      </c>
      <c r="H129" s="25">
        <v>11.9487</v>
      </c>
      <c r="I129" s="32" t="s">
        <v>79</v>
      </c>
      <c r="J129" s="33">
        <f t="shared" si="1"/>
        <v>4276.03943726937</v>
      </c>
      <c r="K129" s="34">
        <v>185409.07</v>
      </c>
      <c r="L129" s="35" t="s">
        <v>80</v>
      </c>
      <c r="M129" s="20"/>
      <c r="O129" s="36"/>
    </row>
    <row r="130" spans="1:15">
      <c r="A130" s="20" t="s">
        <v>92</v>
      </c>
      <c r="B130" s="21" t="s">
        <v>25</v>
      </c>
      <c r="C130" s="22">
        <v>804</v>
      </c>
      <c r="D130" s="20">
        <v>3.4</v>
      </c>
      <c r="E130" s="20" t="s">
        <v>25</v>
      </c>
      <c r="F130" s="23">
        <v>43.36</v>
      </c>
      <c r="G130" s="24">
        <v>31.414</v>
      </c>
      <c r="H130" s="25">
        <v>11.9487</v>
      </c>
      <c r="I130" s="32" t="s">
        <v>79</v>
      </c>
      <c r="J130" s="33">
        <f t="shared" si="1"/>
        <v>4276.03943726937</v>
      </c>
      <c r="K130" s="34">
        <v>185409.07</v>
      </c>
      <c r="L130" s="35" t="s">
        <v>80</v>
      </c>
      <c r="M130" s="20"/>
      <c r="O130" s="36"/>
    </row>
    <row r="131" spans="1:15">
      <c r="A131" s="20" t="s">
        <v>92</v>
      </c>
      <c r="B131" s="21" t="s">
        <v>25</v>
      </c>
      <c r="C131" s="22">
        <v>805</v>
      </c>
      <c r="D131" s="20">
        <v>3.4</v>
      </c>
      <c r="E131" s="20" t="s">
        <v>25</v>
      </c>
      <c r="F131" s="23">
        <v>43.36</v>
      </c>
      <c r="G131" s="24">
        <v>31.414</v>
      </c>
      <c r="H131" s="25">
        <v>11.9487</v>
      </c>
      <c r="I131" s="32" t="s">
        <v>79</v>
      </c>
      <c r="J131" s="33">
        <f t="shared" si="1"/>
        <v>4276.03943726937</v>
      </c>
      <c r="K131" s="34">
        <v>185409.07</v>
      </c>
      <c r="L131" s="35" t="s">
        <v>80</v>
      </c>
      <c r="M131" s="20"/>
      <c r="O131" s="36"/>
    </row>
    <row r="132" spans="1:15">
      <c r="A132" s="20" t="s">
        <v>92</v>
      </c>
      <c r="B132" s="21" t="s">
        <v>25</v>
      </c>
      <c r="C132" s="22">
        <v>806</v>
      </c>
      <c r="D132" s="20">
        <v>3.4</v>
      </c>
      <c r="E132" s="20" t="s">
        <v>25</v>
      </c>
      <c r="F132" s="23">
        <v>43.36</v>
      </c>
      <c r="G132" s="24">
        <v>31.414</v>
      </c>
      <c r="H132" s="25">
        <v>11.9487</v>
      </c>
      <c r="I132" s="32" t="s">
        <v>79</v>
      </c>
      <c r="J132" s="33">
        <f t="shared" si="1"/>
        <v>4276.03943726937</v>
      </c>
      <c r="K132" s="34">
        <v>185409.07</v>
      </c>
      <c r="L132" s="35" t="s">
        <v>80</v>
      </c>
      <c r="M132" s="20"/>
      <c r="O132" s="36"/>
    </row>
    <row r="133" spans="1:15">
      <c r="A133" s="20" t="s">
        <v>92</v>
      </c>
      <c r="B133" s="21" t="s">
        <v>25</v>
      </c>
      <c r="C133" s="22">
        <v>807</v>
      </c>
      <c r="D133" s="20">
        <v>3.4</v>
      </c>
      <c r="E133" s="20" t="s">
        <v>25</v>
      </c>
      <c r="F133" s="23">
        <v>43.36</v>
      </c>
      <c r="G133" s="24">
        <v>31.414</v>
      </c>
      <c r="H133" s="25">
        <v>11.9487</v>
      </c>
      <c r="I133" s="32" t="s">
        <v>79</v>
      </c>
      <c r="J133" s="33">
        <f t="shared" ref="J133:J196" si="2">K133/F133</f>
        <v>4276.03943726937</v>
      </c>
      <c r="K133" s="34">
        <v>185409.07</v>
      </c>
      <c r="L133" s="35" t="s">
        <v>80</v>
      </c>
      <c r="M133" s="20"/>
      <c r="O133" s="36"/>
    </row>
    <row r="134" spans="1:15">
      <c r="A134" s="20" t="s">
        <v>92</v>
      </c>
      <c r="B134" s="21" t="s">
        <v>25</v>
      </c>
      <c r="C134" s="22">
        <v>808</v>
      </c>
      <c r="D134" s="20">
        <v>3.4</v>
      </c>
      <c r="E134" s="20" t="s">
        <v>25</v>
      </c>
      <c r="F134" s="23">
        <v>43.36</v>
      </c>
      <c r="G134" s="24">
        <v>31.414</v>
      </c>
      <c r="H134" s="25">
        <v>11.9487</v>
      </c>
      <c r="I134" s="32" t="s">
        <v>79</v>
      </c>
      <c r="J134" s="33">
        <f t="shared" si="2"/>
        <v>4276.03943726937</v>
      </c>
      <c r="K134" s="34">
        <v>185409.07</v>
      </c>
      <c r="L134" s="35" t="s">
        <v>80</v>
      </c>
      <c r="M134" s="20"/>
      <c r="O134" s="36"/>
    </row>
    <row r="135" spans="1:15">
      <c r="A135" s="20" t="s">
        <v>92</v>
      </c>
      <c r="B135" s="21" t="s">
        <v>25</v>
      </c>
      <c r="C135" s="22">
        <v>809</v>
      </c>
      <c r="D135" s="20">
        <v>3.4</v>
      </c>
      <c r="E135" s="20" t="s">
        <v>25</v>
      </c>
      <c r="F135" s="23">
        <v>43.36</v>
      </c>
      <c r="G135" s="24">
        <v>31.414</v>
      </c>
      <c r="H135" s="25">
        <v>11.9487</v>
      </c>
      <c r="I135" s="32" t="s">
        <v>79</v>
      </c>
      <c r="J135" s="33">
        <f t="shared" si="2"/>
        <v>4276.03943726937</v>
      </c>
      <c r="K135" s="34">
        <v>185409.07</v>
      </c>
      <c r="L135" s="35" t="s">
        <v>80</v>
      </c>
      <c r="M135" s="20"/>
      <c r="O135" s="36"/>
    </row>
    <row r="136" spans="1:15">
      <c r="A136" s="20" t="s">
        <v>92</v>
      </c>
      <c r="B136" s="21" t="s">
        <v>25</v>
      </c>
      <c r="C136" s="22">
        <v>810</v>
      </c>
      <c r="D136" s="20">
        <v>3.4</v>
      </c>
      <c r="E136" s="20" t="s">
        <v>25</v>
      </c>
      <c r="F136" s="23">
        <v>43.36</v>
      </c>
      <c r="G136" s="24">
        <v>31.414</v>
      </c>
      <c r="H136" s="25">
        <v>11.9487</v>
      </c>
      <c r="I136" s="32" t="s">
        <v>79</v>
      </c>
      <c r="J136" s="33">
        <f t="shared" si="2"/>
        <v>4276.03943726937</v>
      </c>
      <c r="K136" s="34">
        <v>185409.07</v>
      </c>
      <c r="L136" s="35" t="s">
        <v>80</v>
      </c>
      <c r="M136" s="20"/>
      <c r="O136" s="36"/>
    </row>
    <row r="137" spans="1:15">
      <c r="A137" s="20" t="s">
        <v>92</v>
      </c>
      <c r="B137" s="21" t="s">
        <v>25</v>
      </c>
      <c r="C137" s="22">
        <v>811</v>
      </c>
      <c r="D137" s="20">
        <v>3.4</v>
      </c>
      <c r="E137" s="20" t="s">
        <v>25</v>
      </c>
      <c r="F137" s="23">
        <v>43.36</v>
      </c>
      <c r="G137" s="24">
        <v>31.414</v>
      </c>
      <c r="H137" s="25">
        <v>11.9487</v>
      </c>
      <c r="I137" s="32" t="s">
        <v>79</v>
      </c>
      <c r="J137" s="33">
        <f t="shared" si="2"/>
        <v>4256.05327490775</v>
      </c>
      <c r="K137" s="34">
        <v>184542.47</v>
      </c>
      <c r="L137" s="35" t="s">
        <v>80</v>
      </c>
      <c r="M137" s="20"/>
      <c r="O137" s="36"/>
    </row>
    <row r="138" spans="1:15">
      <c r="A138" s="20" t="s">
        <v>92</v>
      </c>
      <c r="B138" s="21" t="s">
        <v>25</v>
      </c>
      <c r="C138" s="22">
        <v>812</v>
      </c>
      <c r="D138" s="20">
        <v>3.4</v>
      </c>
      <c r="E138" s="20" t="s">
        <v>25</v>
      </c>
      <c r="F138" s="23">
        <v>43.36</v>
      </c>
      <c r="G138" s="24">
        <v>31.414</v>
      </c>
      <c r="H138" s="25">
        <v>11.9487</v>
      </c>
      <c r="I138" s="32" t="s">
        <v>79</v>
      </c>
      <c r="J138" s="33">
        <f t="shared" si="2"/>
        <v>4256.05327490775</v>
      </c>
      <c r="K138" s="34">
        <v>184542.47</v>
      </c>
      <c r="L138" s="35" t="s">
        <v>80</v>
      </c>
      <c r="M138" s="20"/>
      <c r="O138" s="36"/>
    </row>
    <row r="139" spans="1:15">
      <c r="A139" s="20" t="s">
        <v>92</v>
      </c>
      <c r="B139" s="21" t="s">
        <v>25</v>
      </c>
      <c r="C139" s="22">
        <v>813</v>
      </c>
      <c r="D139" s="20">
        <v>3.4</v>
      </c>
      <c r="E139" s="20" t="s">
        <v>25</v>
      </c>
      <c r="F139" s="23">
        <v>43.36</v>
      </c>
      <c r="G139" s="24">
        <v>31.414</v>
      </c>
      <c r="H139" s="25">
        <v>11.9487</v>
      </c>
      <c r="I139" s="32" t="s">
        <v>79</v>
      </c>
      <c r="J139" s="33">
        <f t="shared" si="2"/>
        <v>4296.025599631</v>
      </c>
      <c r="K139" s="34">
        <v>186275.67</v>
      </c>
      <c r="L139" s="35" t="s">
        <v>80</v>
      </c>
      <c r="M139" s="20"/>
      <c r="O139" s="36"/>
    </row>
    <row r="140" spans="1:15">
      <c r="A140" s="20" t="s">
        <v>92</v>
      </c>
      <c r="B140" s="21" t="s">
        <v>25</v>
      </c>
      <c r="C140" s="22">
        <v>814</v>
      </c>
      <c r="D140" s="20">
        <v>3.4</v>
      </c>
      <c r="E140" s="20" t="s">
        <v>25</v>
      </c>
      <c r="F140" s="23">
        <v>43.36</v>
      </c>
      <c r="G140" s="24">
        <v>31.414</v>
      </c>
      <c r="H140" s="25">
        <v>11.9487</v>
      </c>
      <c r="I140" s="32" t="s">
        <v>79</v>
      </c>
      <c r="J140" s="33">
        <f t="shared" si="2"/>
        <v>4306.01868081181</v>
      </c>
      <c r="K140" s="34">
        <v>186708.97</v>
      </c>
      <c r="L140" s="35" t="s">
        <v>80</v>
      </c>
      <c r="M140" s="20"/>
      <c r="O140" s="36"/>
    </row>
    <row r="141" spans="1:15">
      <c r="A141" s="20" t="s">
        <v>92</v>
      </c>
      <c r="B141" s="21" t="s">
        <v>25</v>
      </c>
      <c r="C141" s="22">
        <v>815</v>
      </c>
      <c r="D141" s="20">
        <v>3.4</v>
      </c>
      <c r="E141" s="20" t="s">
        <v>25</v>
      </c>
      <c r="F141" s="23">
        <v>43.36</v>
      </c>
      <c r="G141" s="24">
        <v>31.414</v>
      </c>
      <c r="H141" s="25">
        <v>11.9487</v>
      </c>
      <c r="I141" s="32" t="s">
        <v>79</v>
      </c>
      <c r="J141" s="33">
        <f t="shared" si="2"/>
        <v>4335.99792435424</v>
      </c>
      <c r="K141" s="34">
        <v>188008.87</v>
      </c>
      <c r="L141" s="35" t="s">
        <v>80</v>
      </c>
      <c r="M141" s="20"/>
      <c r="O141" s="36"/>
    </row>
    <row r="142" spans="1:15">
      <c r="A142" s="20" t="s">
        <v>92</v>
      </c>
      <c r="B142" s="21" t="s">
        <v>25</v>
      </c>
      <c r="C142" s="22">
        <v>816</v>
      </c>
      <c r="D142" s="20">
        <v>3.4</v>
      </c>
      <c r="E142" s="20" t="s">
        <v>25</v>
      </c>
      <c r="F142" s="23">
        <v>43.36</v>
      </c>
      <c r="G142" s="24">
        <v>31.414</v>
      </c>
      <c r="H142" s="25">
        <v>11.9487</v>
      </c>
      <c r="I142" s="32" t="s">
        <v>79</v>
      </c>
      <c r="J142" s="33">
        <f t="shared" si="2"/>
        <v>4335.99792435424</v>
      </c>
      <c r="K142" s="34">
        <v>188008.87</v>
      </c>
      <c r="L142" s="35" t="s">
        <v>80</v>
      </c>
      <c r="M142" s="20"/>
      <c r="O142" s="36"/>
    </row>
    <row r="143" spans="1:15">
      <c r="A143" s="20" t="s">
        <v>92</v>
      </c>
      <c r="B143" s="21" t="s">
        <v>25</v>
      </c>
      <c r="C143" s="22">
        <v>817</v>
      </c>
      <c r="D143" s="20">
        <v>3.4</v>
      </c>
      <c r="E143" s="20" t="s">
        <v>25</v>
      </c>
      <c r="F143" s="23">
        <v>43.36</v>
      </c>
      <c r="G143" s="24">
        <v>31.414</v>
      </c>
      <c r="H143" s="25">
        <v>11.9487</v>
      </c>
      <c r="I143" s="32" t="s">
        <v>79</v>
      </c>
      <c r="J143" s="33">
        <f t="shared" si="2"/>
        <v>4355.98408671587</v>
      </c>
      <c r="K143" s="34">
        <v>188875.47</v>
      </c>
      <c r="L143" s="35" t="s">
        <v>80</v>
      </c>
      <c r="M143" s="20"/>
      <c r="O143" s="36"/>
    </row>
    <row r="144" spans="1:15">
      <c r="A144" s="20" t="s">
        <v>92</v>
      </c>
      <c r="B144" s="21" t="s">
        <v>25</v>
      </c>
      <c r="C144" s="22">
        <v>818</v>
      </c>
      <c r="D144" s="20">
        <v>3.4</v>
      </c>
      <c r="E144" s="20" t="s">
        <v>25</v>
      </c>
      <c r="F144" s="23">
        <v>43.36</v>
      </c>
      <c r="G144" s="24">
        <v>31.414</v>
      </c>
      <c r="H144" s="25">
        <v>11.9487</v>
      </c>
      <c r="I144" s="32" t="s">
        <v>79</v>
      </c>
      <c r="J144" s="33">
        <f t="shared" si="2"/>
        <v>4355.98408671587</v>
      </c>
      <c r="K144" s="34">
        <v>188875.47</v>
      </c>
      <c r="L144" s="35" t="s">
        <v>80</v>
      </c>
      <c r="M144" s="20"/>
      <c r="O144" s="36"/>
    </row>
    <row r="145" spans="1:15">
      <c r="A145" s="20" t="s">
        <v>92</v>
      </c>
      <c r="B145" s="21" t="s">
        <v>25</v>
      </c>
      <c r="C145" s="22">
        <v>819</v>
      </c>
      <c r="D145" s="20">
        <v>3.4</v>
      </c>
      <c r="E145" s="20" t="s">
        <v>25</v>
      </c>
      <c r="F145" s="23">
        <v>43.36</v>
      </c>
      <c r="G145" s="24">
        <v>31.414</v>
      </c>
      <c r="H145" s="25">
        <v>11.9487</v>
      </c>
      <c r="I145" s="32" t="s">
        <v>79</v>
      </c>
      <c r="J145" s="33">
        <f t="shared" si="2"/>
        <v>4355.98408671587</v>
      </c>
      <c r="K145" s="34">
        <v>188875.47</v>
      </c>
      <c r="L145" s="35" t="s">
        <v>80</v>
      </c>
      <c r="M145" s="20"/>
      <c r="O145" s="36"/>
    </row>
    <row r="146" spans="1:15">
      <c r="A146" s="20" t="s">
        <v>92</v>
      </c>
      <c r="B146" s="21" t="s">
        <v>25</v>
      </c>
      <c r="C146" s="22">
        <v>820</v>
      </c>
      <c r="D146" s="20">
        <v>3.4</v>
      </c>
      <c r="E146" s="20" t="s">
        <v>25</v>
      </c>
      <c r="F146" s="23">
        <v>43.36</v>
      </c>
      <c r="G146" s="24">
        <v>31.414</v>
      </c>
      <c r="H146" s="25">
        <v>11.9487</v>
      </c>
      <c r="I146" s="32" t="s">
        <v>79</v>
      </c>
      <c r="J146" s="33">
        <f t="shared" si="2"/>
        <v>4355.98408671587</v>
      </c>
      <c r="K146" s="34">
        <v>188875.47</v>
      </c>
      <c r="L146" s="35" t="s">
        <v>80</v>
      </c>
      <c r="M146" s="20"/>
      <c r="O146" s="36"/>
    </row>
    <row r="147" spans="1:15">
      <c r="A147" s="20" t="s">
        <v>92</v>
      </c>
      <c r="B147" s="21" t="s">
        <v>25</v>
      </c>
      <c r="C147" s="22">
        <v>821</v>
      </c>
      <c r="D147" s="20">
        <v>3.4</v>
      </c>
      <c r="E147" s="20" t="s">
        <v>25</v>
      </c>
      <c r="F147" s="23">
        <v>43.36</v>
      </c>
      <c r="G147" s="24">
        <v>31.414</v>
      </c>
      <c r="H147" s="25">
        <v>11.9487</v>
      </c>
      <c r="I147" s="32" t="s">
        <v>79</v>
      </c>
      <c r="J147" s="33">
        <f t="shared" si="2"/>
        <v>4316.01176199262</v>
      </c>
      <c r="K147" s="34">
        <v>187142.27</v>
      </c>
      <c r="L147" s="35" t="s">
        <v>80</v>
      </c>
      <c r="M147" s="20"/>
      <c r="O147" s="36"/>
    </row>
    <row r="148" spans="1:15">
      <c r="A148" s="20" t="s">
        <v>92</v>
      </c>
      <c r="B148" s="21" t="s">
        <v>25</v>
      </c>
      <c r="C148" s="22">
        <v>822</v>
      </c>
      <c r="D148" s="20">
        <v>3.4</v>
      </c>
      <c r="E148" s="20" t="s">
        <v>25</v>
      </c>
      <c r="F148" s="23">
        <v>43.36</v>
      </c>
      <c r="G148" s="24">
        <v>31.414</v>
      </c>
      <c r="H148" s="25">
        <v>11.9487</v>
      </c>
      <c r="I148" s="32" t="s">
        <v>79</v>
      </c>
      <c r="J148" s="33">
        <f t="shared" si="2"/>
        <v>4316.01176199262</v>
      </c>
      <c r="K148" s="34">
        <v>187142.27</v>
      </c>
      <c r="L148" s="35" t="s">
        <v>80</v>
      </c>
      <c r="M148" s="20"/>
      <c r="O148" s="36"/>
    </row>
    <row r="149" spans="1:15">
      <c r="A149" s="20" t="s">
        <v>92</v>
      </c>
      <c r="B149" s="21" t="s">
        <v>25</v>
      </c>
      <c r="C149" s="22">
        <v>823</v>
      </c>
      <c r="D149" s="20">
        <v>3.4</v>
      </c>
      <c r="E149" s="20" t="s">
        <v>25</v>
      </c>
      <c r="F149" s="23">
        <v>43.36</v>
      </c>
      <c r="G149" s="24">
        <v>31.414</v>
      </c>
      <c r="H149" s="25">
        <v>11.9487</v>
      </c>
      <c r="I149" s="32" t="s">
        <v>79</v>
      </c>
      <c r="J149" s="33">
        <f t="shared" si="2"/>
        <v>4316.01176199262</v>
      </c>
      <c r="K149" s="34">
        <v>187142.27</v>
      </c>
      <c r="L149" s="35" t="s">
        <v>80</v>
      </c>
      <c r="M149" s="20"/>
      <c r="O149" s="36"/>
    </row>
    <row r="150" spans="1:15">
      <c r="A150" s="20" t="s">
        <v>92</v>
      </c>
      <c r="B150" s="21" t="s">
        <v>25</v>
      </c>
      <c r="C150" s="22">
        <v>824</v>
      </c>
      <c r="D150" s="20">
        <v>3.4</v>
      </c>
      <c r="E150" s="20" t="s">
        <v>25</v>
      </c>
      <c r="F150" s="23">
        <v>43.36</v>
      </c>
      <c r="G150" s="24">
        <v>31.414</v>
      </c>
      <c r="H150" s="25">
        <v>11.9487</v>
      </c>
      <c r="I150" s="32" t="s">
        <v>79</v>
      </c>
      <c r="J150" s="33">
        <f t="shared" si="2"/>
        <v>4316.01176199262</v>
      </c>
      <c r="K150" s="34">
        <v>187142.27</v>
      </c>
      <c r="L150" s="35" t="s">
        <v>80</v>
      </c>
      <c r="M150" s="20"/>
      <c r="O150" s="36"/>
    </row>
    <row r="151" spans="1:15">
      <c r="A151" s="20" t="s">
        <v>92</v>
      </c>
      <c r="B151" s="21" t="s">
        <v>25</v>
      </c>
      <c r="C151" s="22">
        <v>825</v>
      </c>
      <c r="D151" s="20">
        <v>3.4</v>
      </c>
      <c r="E151" s="20" t="s">
        <v>25</v>
      </c>
      <c r="F151" s="23">
        <v>43.36</v>
      </c>
      <c r="G151" s="24">
        <v>31.414</v>
      </c>
      <c r="H151" s="25">
        <v>11.9487</v>
      </c>
      <c r="I151" s="32" t="s">
        <v>79</v>
      </c>
      <c r="J151" s="33">
        <f t="shared" si="2"/>
        <v>4296.025599631</v>
      </c>
      <c r="K151" s="34">
        <v>186275.67</v>
      </c>
      <c r="L151" s="35" t="s">
        <v>80</v>
      </c>
      <c r="M151" s="20"/>
      <c r="O151" s="36"/>
    </row>
    <row r="152" spans="1:15">
      <c r="A152" s="20" t="s">
        <v>92</v>
      </c>
      <c r="B152" s="21" t="s">
        <v>25</v>
      </c>
      <c r="C152" s="22">
        <v>826</v>
      </c>
      <c r="D152" s="20">
        <v>3.4</v>
      </c>
      <c r="E152" s="20" t="s">
        <v>25</v>
      </c>
      <c r="F152" s="23">
        <v>43.36</v>
      </c>
      <c r="G152" s="24">
        <v>31.414</v>
      </c>
      <c r="H152" s="25">
        <v>11.9487</v>
      </c>
      <c r="I152" s="32" t="s">
        <v>79</v>
      </c>
      <c r="J152" s="33">
        <f t="shared" si="2"/>
        <v>4296.025599631</v>
      </c>
      <c r="K152" s="34">
        <v>186275.67</v>
      </c>
      <c r="L152" s="35" t="s">
        <v>80</v>
      </c>
      <c r="M152" s="20"/>
      <c r="O152" s="36"/>
    </row>
    <row r="153" spans="1:15">
      <c r="A153" s="20" t="s">
        <v>92</v>
      </c>
      <c r="B153" s="21" t="s">
        <v>25</v>
      </c>
      <c r="C153" s="22">
        <v>827</v>
      </c>
      <c r="D153" s="20">
        <v>3.4</v>
      </c>
      <c r="E153" s="20" t="s">
        <v>25</v>
      </c>
      <c r="F153" s="23">
        <v>43.36</v>
      </c>
      <c r="G153" s="24">
        <v>31.414</v>
      </c>
      <c r="H153" s="25">
        <v>11.9487</v>
      </c>
      <c r="I153" s="32" t="s">
        <v>79</v>
      </c>
      <c r="J153" s="33">
        <f t="shared" si="2"/>
        <v>4226.07403136531</v>
      </c>
      <c r="K153" s="34">
        <v>183242.57</v>
      </c>
      <c r="L153" s="35" t="s">
        <v>80</v>
      </c>
      <c r="M153" s="20"/>
      <c r="O153" s="36"/>
    </row>
    <row r="154" spans="1:15">
      <c r="A154" s="20" t="s">
        <v>92</v>
      </c>
      <c r="B154" s="21" t="s">
        <v>25</v>
      </c>
      <c r="C154" s="22">
        <v>828</v>
      </c>
      <c r="D154" s="20">
        <v>3.4</v>
      </c>
      <c r="E154" s="20" t="s">
        <v>25</v>
      </c>
      <c r="F154" s="23">
        <v>43.36</v>
      </c>
      <c r="G154" s="24">
        <v>31.414</v>
      </c>
      <c r="H154" s="25">
        <v>11.9487</v>
      </c>
      <c r="I154" s="32" t="s">
        <v>79</v>
      </c>
      <c r="J154" s="33">
        <f t="shared" si="2"/>
        <v>4226.07403136531</v>
      </c>
      <c r="K154" s="34">
        <v>183242.57</v>
      </c>
      <c r="L154" s="35" t="s">
        <v>80</v>
      </c>
      <c r="M154" s="20"/>
      <c r="O154" s="36"/>
    </row>
    <row r="155" s="3" customFormat="1" spans="1:15">
      <c r="A155" s="20" t="s">
        <v>93</v>
      </c>
      <c r="B155" s="26" t="s">
        <v>25</v>
      </c>
      <c r="C155" s="27">
        <v>901</v>
      </c>
      <c r="D155" s="20">
        <v>3.4</v>
      </c>
      <c r="E155" s="20" t="s">
        <v>25</v>
      </c>
      <c r="F155" s="28">
        <v>43.36</v>
      </c>
      <c r="G155" s="24">
        <v>31.414</v>
      </c>
      <c r="H155" s="29">
        <v>11.9487</v>
      </c>
      <c r="I155" s="37" t="s">
        <v>79</v>
      </c>
      <c r="J155" s="33">
        <f t="shared" si="2"/>
        <v>3263.63007380074</v>
      </c>
      <c r="K155" s="38">
        <v>141511</v>
      </c>
      <c r="L155" s="35" t="s">
        <v>80</v>
      </c>
      <c r="M155" s="20"/>
      <c r="O155" s="39"/>
    </row>
    <row r="156" s="3" customFormat="1" spans="1:15">
      <c r="A156" s="20" t="s">
        <v>93</v>
      </c>
      <c r="B156" s="26" t="s">
        <v>25</v>
      </c>
      <c r="C156" s="27">
        <v>902</v>
      </c>
      <c r="D156" s="20">
        <v>3.4</v>
      </c>
      <c r="E156" s="20" t="s">
        <v>25</v>
      </c>
      <c r="F156" s="28">
        <v>43.36</v>
      </c>
      <c r="G156" s="24">
        <v>31.414</v>
      </c>
      <c r="H156" s="29">
        <v>11.9487</v>
      </c>
      <c r="I156" s="37" t="s">
        <v>79</v>
      </c>
      <c r="J156" s="33">
        <f t="shared" si="2"/>
        <v>4151.29151291513</v>
      </c>
      <c r="K156" s="38">
        <v>180000</v>
      </c>
      <c r="L156" s="35" t="s">
        <v>80</v>
      </c>
      <c r="M156" s="20"/>
      <c r="O156" s="39"/>
    </row>
    <row r="157" s="3" customFormat="1" spans="1:15">
      <c r="A157" s="20" t="s">
        <v>93</v>
      </c>
      <c r="B157" s="26" t="s">
        <v>25</v>
      </c>
      <c r="C157" s="27">
        <v>903</v>
      </c>
      <c r="D157" s="20">
        <v>3.4</v>
      </c>
      <c r="E157" s="20" t="s">
        <v>25</v>
      </c>
      <c r="F157" s="28">
        <v>43.36</v>
      </c>
      <c r="G157" s="24">
        <v>31.414</v>
      </c>
      <c r="H157" s="29">
        <v>11.9487</v>
      </c>
      <c r="I157" s="37" t="s">
        <v>79</v>
      </c>
      <c r="J157" s="33">
        <f t="shared" si="2"/>
        <v>3018.79514726644</v>
      </c>
      <c r="K157" s="42">
        <v>130894.957585473</v>
      </c>
      <c r="L157" s="35" t="s">
        <v>80</v>
      </c>
      <c r="M157" s="20"/>
      <c r="O157" s="39"/>
    </row>
    <row r="158" s="3" customFormat="1" spans="1:15">
      <c r="A158" s="20" t="s">
        <v>93</v>
      </c>
      <c r="B158" s="26" t="s">
        <v>25</v>
      </c>
      <c r="C158" s="27">
        <v>904</v>
      </c>
      <c r="D158" s="20">
        <v>3.4</v>
      </c>
      <c r="E158" s="20" t="s">
        <v>25</v>
      </c>
      <c r="F158" s="28">
        <v>43.36</v>
      </c>
      <c r="G158" s="24">
        <v>31.414</v>
      </c>
      <c r="H158" s="29">
        <v>11.9487</v>
      </c>
      <c r="I158" s="37" t="s">
        <v>79</v>
      </c>
      <c r="J158" s="33">
        <f t="shared" si="2"/>
        <v>3018.79514726644</v>
      </c>
      <c r="K158" s="42">
        <v>130894.957585473</v>
      </c>
      <c r="L158" s="35" t="s">
        <v>80</v>
      </c>
      <c r="M158" s="20"/>
      <c r="O158" s="39"/>
    </row>
    <row r="159" s="3" customFormat="1" spans="1:15">
      <c r="A159" s="20" t="s">
        <v>93</v>
      </c>
      <c r="B159" s="26" t="s">
        <v>25</v>
      </c>
      <c r="C159" s="27">
        <v>905</v>
      </c>
      <c r="D159" s="20">
        <v>3.4</v>
      </c>
      <c r="E159" s="20" t="s">
        <v>25</v>
      </c>
      <c r="F159" s="28">
        <v>43.36</v>
      </c>
      <c r="G159" s="24">
        <v>31.414</v>
      </c>
      <c r="H159" s="29">
        <v>11.9487</v>
      </c>
      <c r="I159" s="37" t="s">
        <v>79</v>
      </c>
      <c r="J159" s="33">
        <f t="shared" si="2"/>
        <v>3018.79514726644</v>
      </c>
      <c r="K159" s="42">
        <v>130894.957585473</v>
      </c>
      <c r="L159" s="35" t="s">
        <v>80</v>
      </c>
      <c r="M159" s="20"/>
      <c r="O159" s="39"/>
    </row>
    <row r="160" s="3" customFormat="1" spans="1:15">
      <c r="A160" s="20" t="s">
        <v>93</v>
      </c>
      <c r="B160" s="26" t="s">
        <v>25</v>
      </c>
      <c r="C160" s="27">
        <v>906</v>
      </c>
      <c r="D160" s="20">
        <v>3.4</v>
      </c>
      <c r="E160" s="20" t="s">
        <v>25</v>
      </c>
      <c r="F160" s="28">
        <v>43.36</v>
      </c>
      <c r="G160" s="24">
        <v>31.414</v>
      </c>
      <c r="H160" s="29">
        <v>11.9487</v>
      </c>
      <c r="I160" s="37" t="s">
        <v>79</v>
      </c>
      <c r="J160" s="33">
        <f t="shared" si="2"/>
        <v>4174.35424354244</v>
      </c>
      <c r="K160" s="42">
        <v>181000</v>
      </c>
      <c r="L160" s="35" t="s">
        <v>80</v>
      </c>
      <c r="M160" s="20"/>
      <c r="O160" s="39"/>
    </row>
    <row r="161" s="3" customFormat="1" spans="1:15">
      <c r="A161" s="20" t="s">
        <v>93</v>
      </c>
      <c r="B161" s="26" t="s">
        <v>25</v>
      </c>
      <c r="C161" s="27">
        <v>907</v>
      </c>
      <c r="D161" s="20">
        <v>3.4</v>
      </c>
      <c r="E161" s="20" t="s">
        <v>25</v>
      </c>
      <c r="F161" s="28">
        <v>43.36</v>
      </c>
      <c r="G161" s="24">
        <v>31.414</v>
      </c>
      <c r="H161" s="29">
        <v>11.9487</v>
      </c>
      <c r="I161" s="37" t="s">
        <v>79</v>
      </c>
      <c r="J161" s="33">
        <f t="shared" si="2"/>
        <v>4151.29151291513</v>
      </c>
      <c r="K161" s="42">
        <v>180000</v>
      </c>
      <c r="L161" s="35" t="s">
        <v>80</v>
      </c>
      <c r="M161" s="20"/>
      <c r="O161" s="39"/>
    </row>
    <row r="162" s="3" customFormat="1" spans="1:15">
      <c r="A162" s="20" t="s">
        <v>93</v>
      </c>
      <c r="B162" s="26" t="s">
        <v>25</v>
      </c>
      <c r="C162" s="27">
        <v>908</v>
      </c>
      <c r="D162" s="20">
        <v>3.4</v>
      </c>
      <c r="E162" s="20" t="s">
        <v>25</v>
      </c>
      <c r="F162" s="28">
        <v>43.36</v>
      </c>
      <c r="G162" s="24">
        <v>31.414</v>
      </c>
      <c r="H162" s="29">
        <v>11.9487</v>
      </c>
      <c r="I162" s="37" t="s">
        <v>79</v>
      </c>
      <c r="J162" s="33">
        <f t="shared" si="2"/>
        <v>4151.29151291513</v>
      </c>
      <c r="K162" s="42">
        <v>180000</v>
      </c>
      <c r="L162" s="35" t="s">
        <v>80</v>
      </c>
      <c r="M162" s="20"/>
      <c r="O162" s="39"/>
    </row>
    <row r="163" s="3" customFormat="1" spans="1:15">
      <c r="A163" s="20" t="s">
        <v>93</v>
      </c>
      <c r="B163" s="26" t="s">
        <v>25</v>
      </c>
      <c r="C163" s="27">
        <v>909</v>
      </c>
      <c r="D163" s="20">
        <v>3.4</v>
      </c>
      <c r="E163" s="20" t="s">
        <v>25</v>
      </c>
      <c r="F163" s="28">
        <v>43.36</v>
      </c>
      <c r="G163" s="24">
        <v>31.414</v>
      </c>
      <c r="H163" s="29">
        <v>11.9487</v>
      </c>
      <c r="I163" s="37" t="s">
        <v>79</v>
      </c>
      <c r="J163" s="33">
        <f t="shared" si="2"/>
        <v>3139.41420664207</v>
      </c>
      <c r="K163" s="42">
        <v>136125</v>
      </c>
      <c r="L163" s="35" t="s">
        <v>80</v>
      </c>
      <c r="M163" s="20"/>
      <c r="O163" s="39"/>
    </row>
    <row r="164" s="3" customFormat="1" spans="1:15">
      <c r="A164" s="20" t="s">
        <v>93</v>
      </c>
      <c r="B164" s="26" t="s">
        <v>25</v>
      </c>
      <c r="C164" s="27">
        <v>910</v>
      </c>
      <c r="D164" s="20">
        <v>3.4</v>
      </c>
      <c r="E164" s="20" t="s">
        <v>25</v>
      </c>
      <c r="F164" s="28">
        <v>43.36</v>
      </c>
      <c r="G164" s="24">
        <v>31.414</v>
      </c>
      <c r="H164" s="29">
        <v>11.9487</v>
      </c>
      <c r="I164" s="37" t="s">
        <v>79</v>
      </c>
      <c r="J164" s="33">
        <f t="shared" si="2"/>
        <v>3139.41420664207</v>
      </c>
      <c r="K164" s="42">
        <v>136125</v>
      </c>
      <c r="L164" s="35" t="s">
        <v>80</v>
      </c>
      <c r="M164" s="20"/>
      <c r="O164" s="39"/>
    </row>
    <row r="165" s="3" customFormat="1" spans="1:15">
      <c r="A165" s="20" t="s">
        <v>93</v>
      </c>
      <c r="B165" s="26" t="s">
        <v>25</v>
      </c>
      <c r="C165" s="27">
        <v>911</v>
      </c>
      <c r="D165" s="20">
        <v>3.4</v>
      </c>
      <c r="E165" s="20" t="s">
        <v>25</v>
      </c>
      <c r="F165" s="28">
        <v>43.36</v>
      </c>
      <c r="G165" s="24">
        <v>31.414</v>
      </c>
      <c r="H165" s="29">
        <v>11.9487</v>
      </c>
      <c r="I165" s="37" t="s">
        <v>79</v>
      </c>
      <c r="J165" s="33">
        <f t="shared" si="2"/>
        <v>3120.22601476015</v>
      </c>
      <c r="K165" s="42">
        <v>135293</v>
      </c>
      <c r="L165" s="35" t="s">
        <v>80</v>
      </c>
      <c r="M165" s="20"/>
      <c r="O165" s="39"/>
    </row>
    <row r="166" s="3" customFormat="1" spans="1:15">
      <c r="A166" s="20" t="s">
        <v>93</v>
      </c>
      <c r="B166" s="26" t="s">
        <v>25</v>
      </c>
      <c r="C166" s="27">
        <v>912</v>
      </c>
      <c r="D166" s="20">
        <v>3.4</v>
      </c>
      <c r="E166" s="20" t="s">
        <v>25</v>
      </c>
      <c r="F166" s="28">
        <v>43.36</v>
      </c>
      <c r="G166" s="24">
        <v>31.414</v>
      </c>
      <c r="H166" s="29">
        <v>11.9487</v>
      </c>
      <c r="I166" s="37" t="s">
        <v>79</v>
      </c>
      <c r="J166" s="33">
        <f t="shared" si="2"/>
        <v>3120.22601476015</v>
      </c>
      <c r="K166" s="42">
        <v>135293</v>
      </c>
      <c r="L166" s="35" t="s">
        <v>80</v>
      </c>
      <c r="M166" s="20"/>
      <c r="O166" s="39"/>
    </row>
    <row r="167" s="3" customFormat="1" spans="1:15">
      <c r="A167" s="20" t="s">
        <v>93</v>
      </c>
      <c r="B167" s="26" t="s">
        <v>25</v>
      </c>
      <c r="C167" s="27">
        <v>913</v>
      </c>
      <c r="D167" s="20">
        <v>3.4</v>
      </c>
      <c r="E167" s="20" t="s">
        <v>25</v>
      </c>
      <c r="F167" s="28">
        <v>43.36</v>
      </c>
      <c r="G167" s="24">
        <v>31.414</v>
      </c>
      <c r="H167" s="29">
        <v>11.9487</v>
      </c>
      <c r="I167" s="37" t="s">
        <v>79</v>
      </c>
      <c r="J167" s="33">
        <f t="shared" si="2"/>
        <v>3158.62546125461</v>
      </c>
      <c r="K167" s="42">
        <v>136958</v>
      </c>
      <c r="L167" s="35" t="s">
        <v>80</v>
      </c>
      <c r="M167" s="20"/>
      <c r="O167" s="39"/>
    </row>
    <row r="168" s="3" customFormat="1" spans="1:15">
      <c r="A168" s="20" t="s">
        <v>93</v>
      </c>
      <c r="B168" s="26" t="s">
        <v>25</v>
      </c>
      <c r="C168" s="27">
        <v>914</v>
      </c>
      <c r="D168" s="20">
        <v>3.4</v>
      </c>
      <c r="E168" s="20" t="s">
        <v>25</v>
      </c>
      <c r="F168" s="28">
        <v>43.36</v>
      </c>
      <c r="G168" s="24">
        <v>31.414</v>
      </c>
      <c r="H168" s="29">
        <v>11.9487</v>
      </c>
      <c r="I168" s="37" t="s">
        <v>79</v>
      </c>
      <c r="J168" s="33">
        <f t="shared" si="2"/>
        <v>3168.21955719557</v>
      </c>
      <c r="K168" s="42">
        <v>137374</v>
      </c>
      <c r="L168" s="35" t="s">
        <v>80</v>
      </c>
      <c r="M168" s="20"/>
      <c r="O168" s="39"/>
    </row>
    <row r="169" s="3" customFormat="1" spans="1:15">
      <c r="A169" s="20" t="s">
        <v>93</v>
      </c>
      <c r="B169" s="26" t="s">
        <v>25</v>
      </c>
      <c r="C169" s="27">
        <v>915</v>
      </c>
      <c r="D169" s="20">
        <v>3.4</v>
      </c>
      <c r="E169" s="20" t="s">
        <v>25</v>
      </c>
      <c r="F169" s="28">
        <v>43.36</v>
      </c>
      <c r="G169" s="24">
        <v>31.414</v>
      </c>
      <c r="H169" s="29">
        <v>11.9487</v>
      </c>
      <c r="I169" s="37" t="s">
        <v>79</v>
      </c>
      <c r="J169" s="33">
        <f t="shared" si="2"/>
        <v>3341.19003690037</v>
      </c>
      <c r="K169" s="42">
        <v>144874</v>
      </c>
      <c r="L169" s="35" t="s">
        <v>80</v>
      </c>
      <c r="M169" s="20"/>
      <c r="O169" s="39"/>
    </row>
    <row r="170" s="3" customFormat="1" spans="1:15">
      <c r="A170" s="20" t="s">
        <v>93</v>
      </c>
      <c r="B170" s="26" t="s">
        <v>25</v>
      </c>
      <c r="C170" s="27">
        <v>916</v>
      </c>
      <c r="D170" s="20">
        <v>3.4</v>
      </c>
      <c r="E170" s="20" t="s">
        <v>25</v>
      </c>
      <c r="F170" s="28">
        <v>43.36</v>
      </c>
      <c r="G170" s="24">
        <v>31.414</v>
      </c>
      <c r="H170" s="29">
        <v>11.9487</v>
      </c>
      <c r="I170" s="37" t="s">
        <v>79</v>
      </c>
      <c r="J170" s="33">
        <f t="shared" si="2"/>
        <v>3341.19003690037</v>
      </c>
      <c r="K170" s="42">
        <v>144874</v>
      </c>
      <c r="L170" s="35" t="s">
        <v>80</v>
      </c>
      <c r="M170" s="20"/>
      <c r="O170" s="39"/>
    </row>
    <row r="171" s="3" customFormat="1" spans="1:15">
      <c r="A171" s="20" t="s">
        <v>93</v>
      </c>
      <c r="B171" s="26" t="s">
        <v>25</v>
      </c>
      <c r="C171" s="27">
        <v>917</v>
      </c>
      <c r="D171" s="20">
        <v>3.4</v>
      </c>
      <c r="E171" s="20" t="s">
        <v>25</v>
      </c>
      <c r="F171" s="28">
        <v>43.36</v>
      </c>
      <c r="G171" s="24">
        <v>31.414</v>
      </c>
      <c r="H171" s="29">
        <v>11.9487</v>
      </c>
      <c r="I171" s="37" t="s">
        <v>79</v>
      </c>
      <c r="J171" s="33">
        <f t="shared" si="2"/>
        <v>3095.97750961266</v>
      </c>
      <c r="K171" s="42">
        <v>134241.584816805</v>
      </c>
      <c r="L171" s="35" t="s">
        <v>80</v>
      </c>
      <c r="M171" s="20"/>
      <c r="O171" s="39"/>
    </row>
    <row r="172" s="3" customFormat="1" spans="1:15">
      <c r="A172" s="20" t="s">
        <v>93</v>
      </c>
      <c r="B172" s="26" t="s">
        <v>25</v>
      </c>
      <c r="C172" s="27">
        <v>918</v>
      </c>
      <c r="D172" s="20">
        <v>3.4</v>
      </c>
      <c r="E172" s="20" t="s">
        <v>25</v>
      </c>
      <c r="F172" s="28">
        <v>43.36</v>
      </c>
      <c r="G172" s="24">
        <v>31.414</v>
      </c>
      <c r="H172" s="29">
        <v>11.9487</v>
      </c>
      <c r="I172" s="37" t="s">
        <v>79</v>
      </c>
      <c r="J172" s="33">
        <f t="shared" si="2"/>
        <v>3095.97750961266</v>
      </c>
      <c r="K172" s="42">
        <v>134241.584816805</v>
      </c>
      <c r="L172" s="35" t="s">
        <v>80</v>
      </c>
      <c r="M172" s="20"/>
      <c r="O172" s="39"/>
    </row>
    <row r="173" s="3" customFormat="1" spans="1:15">
      <c r="A173" s="20" t="s">
        <v>93</v>
      </c>
      <c r="B173" s="26" t="s">
        <v>25</v>
      </c>
      <c r="C173" s="27">
        <v>919</v>
      </c>
      <c r="D173" s="20">
        <v>3.4</v>
      </c>
      <c r="E173" s="20" t="s">
        <v>25</v>
      </c>
      <c r="F173" s="28">
        <v>43.36</v>
      </c>
      <c r="G173" s="24">
        <v>31.414</v>
      </c>
      <c r="H173" s="29">
        <v>11.9487</v>
      </c>
      <c r="I173" s="37" t="s">
        <v>79</v>
      </c>
      <c r="J173" s="33">
        <f t="shared" si="2"/>
        <v>3095.97750961266</v>
      </c>
      <c r="K173" s="42">
        <v>134241.584816805</v>
      </c>
      <c r="L173" s="35" t="s">
        <v>80</v>
      </c>
      <c r="M173" s="20"/>
      <c r="O173" s="39"/>
    </row>
    <row r="174" s="3" customFormat="1" spans="1:15">
      <c r="A174" s="20" t="s">
        <v>93</v>
      </c>
      <c r="B174" s="26" t="s">
        <v>25</v>
      </c>
      <c r="C174" s="27">
        <v>920</v>
      </c>
      <c r="D174" s="20">
        <v>3.4</v>
      </c>
      <c r="E174" s="20" t="s">
        <v>25</v>
      </c>
      <c r="F174" s="28">
        <v>43.36</v>
      </c>
      <c r="G174" s="24">
        <v>31.414</v>
      </c>
      <c r="H174" s="29">
        <v>11.9487</v>
      </c>
      <c r="I174" s="37" t="s">
        <v>79</v>
      </c>
      <c r="J174" s="33">
        <f t="shared" si="2"/>
        <v>4255.69649446494</v>
      </c>
      <c r="K174" s="42">
        <v>184527</v>
      </c>
      <c r="L174" s="35" t="s">
        <v>80</v>
      </c>
      <c r="M174" s="20"/>
      <c r="O174" s="39"/>
    </row>
    <row r="175" s="3" customFormat="1" spans="1:15">
      <c r="A175" s="20" t="s">
        <v>93</v>
      </c>
      <c r="B175" s="26" t="s">
        <v>25</v>
      </c>
      <c r="C175" s="27">
        <v>921</v>
      </c>
      <c r="D175" s="20">
        <v>3.4</v>
      </c>
      <c r="E175" s="20" t="s">
        <v>25</v>
      </c>
      <c r="F175" s="28">
        <v>43.36</v>
      </c>
      <c r="G175" s="24">
        <v>31.414</v>
      </c>
      <c r="H175" s="29">
        <v>11.9487</v>
      </c>
      <c r="I175" s="37" t="s">
        <v>79</v>
      </c>
      <c r="J175" s="33">
        <f t="shared" si="2"/>
        <v>4216.90498154982</v>
      </c>
      <c r="K175" s="42">
        <v>182845</v>
      </c>
      <c r="L175" s="35" t="s">
        <v>80</v>
      </c>
      <c r="M175" s="20"/>
      <c r="O175" s="39"/>
    </row>
    <row r="176" s="3" customFormat="1" spans="1:15">
      <c r="A176" s="20" t="s">
        <v>93</v>
      </c>
      <c r="B176" s="26" t="s">
        <v>25</v>
      </c>
      <c r="C176" s="27">
        <v>922</v>
      </c>
      <c r="D176" s="20">
        <v>3.4</v>
      </c>
      <c r="E176" s="20" t="s">
        <v>25</v>
      </c>
      <c r="F176" s="28">
        <v>43.36</v>
      </c>
      <c r="G176" s="24">
        <v>31.414</v>
      </c>
      <c r="H176" s="29">
        <v>11.9487</v>
      </c>
      <c r="I176" s="37" t="s">
        <v>79</v>
      </c>
      <c r="J176" s="33">
        <f t="shared" si="2"/>
        <v>4151.29151291513</v>
      </c>
      <c r="K176" s="42">
        <v>180000</v>
      </c>
      <c r="L176" s="35" t="s">
        <v>80</v>
      </c>
      <c r="M176" s="20"/>
      <c r="O176" s="39"/>
    </row>
    <row r="177" s="3" customFormat="1" spans="1:15">
      <c r="A177" s="20" t="s">
        <v>93</v>
      </c>
      <c r="B177" s="26" t="s">
        <v>25</v>
      </c>
      <c r="C177" s="27">
        <v>923</v>
      </c>
      <c r="D177" s="20">
        <v>3.4</v>
      </c>
      <c r="E177" s="20" t="s">
        <v>25</v>
      </c>
      <c r="F177" s="28">
        <v>43.36</v>
      </c>
      <c r="G177" s="24">
        <v>31.414</v>
      </c>
      <c r="H177" s="29">
        <v>11.9487</v>
      </c>
      <c r="I177" s="37" t="s">
        <v>79</v>
      </c>
      <c r="J177" s="33">
        <f t="shared" si="2"/>
        <v>3177.81365313653</v>
      </c>
      <c r="K177" s="42">
        <v>137790</v>
      </c>
      <c r="L177" s="35" t="s">
        <v>80</v>
      </c>
      <c r="M177" s="20"/>
      <c r="O177" s="39"/>
    </row>
    <row r="178" s="3" customFormat="1" spans="1:15">
      <c r="A178" s="20" t="s">
        <v>93</v>
      </c>
      <c r="B178" s="26" t="s">
        <v>25</v>
      </c>
      <c r="C178" s="27">
        <v>924</v>
      </c>
      <c r="D178" s="20">
        <v>3.4</v>
      </c>
      <c r="E178" s="20" t="s">
        <v>25</v>
      </c>
      <c r="F178" s="28">
        <v>43.36</v>
      </c>
      <c r="G178" s="24">
        <v>31.414</v>
      </c>
      <c r="H178" s="29">
        <v>11.9487</v>
      </c>
      <c r="I178" s="37" t="s">
        <v>79</v>
      </c>
      <c r="J178" s="33">
        <f t="shared" si="2"/>
        <v>3177.81365313653</v>
      </c>
      <c r="K178" s="42">
        <v>137790</v>
      </c>
      <c r="L178" s="35" t="s">
        <v>80</v>
      </c>
      <c r="M178" s="20"/>
      <c r="O178" s="39"/>
    </row>
    <row r="179" s="3" customFormat="1" spans="1:15">
      <c r="A179" s="20" t="s">
        <v>93</v>
      </c>
      <c r="B179" s="26" t="s">
        <v>25</v>
      </c>
      <c r="C179" s="27">
        <v>925</v>
      </c>
      <c r="D179" s="20">
        <v>3.4</v>
      </c>
      <c r="E179" s="20" t="s">
        <v>25</v>
      </c>
      <c r="F179" s="28">
        <v>43.36</v>
      </c>
      <c r="G179" s="24">
        <v>31.414</v>
      </c>
      <c r="H179" s="29">
        <v>11.9487</v>
      </c>
      <c r="I179" s="37" t="s">
        <v>79</v>
      </c>
      <c r="J179" s="33">
        <f t="shared" si="2"/>
        <v>3158.62546125461</v>
      </c>
      <c r="K179" s="42">
        <v>136958</v>
      </c>
      <c r="L179" s="35" t="s">
        <v>80</v>
      </c>
      <c r="M179" s="20"/>
      <c r="O179" s="39"/>
    </row>
    <row r="180" s="3" customFormat="1" spans="1:15">
      <c r="A180" s="20" t="s">
        <v>93</v>
      </c>
      <c r="B180" s="26" t="s">
        <v>25</v>
      </c>
      <c r="C180" s="27">
        <v>926</v>
      </c>
      <c r="D180" s="20">
        <v>3.4</v>
      </c>
      <c r="E180" s="20" t="s">
        <v>25</v>
      </c>
      <c r="F180" s="28">
        <v>43.36</v>
      </c>
      <c r="G180" s="24">
        <v>31.414</v>
      </c>
      <c r="H180" s="29">
        <v>11.9487</v>
      </c>
      <c r="I180" s="37" t="s">
        <v>79</v>
      </c>
      <c r="J180" s="33">
        <f t="shared" si="2"/>
        <v>3158.62546125461</v>
      </c>
      <c r="K180" s="42">
        <v>136958</v>
      </c>
      <c r="L180" s="35" t="s">
        <v>80</v>
      </c>
      <c r="M180" s="20"/>
      <c r="O180" s="39"/>
    </row>
    <row r="181" s="3" customFormat="1" spans="1:15">
      <c r="A181" s="20" t="s">
        <v>93</v>
      </c>
      <c r="B181" s="26" t="s">
        <v>25</v>
      </c>
      <c r="C181" s="27">
        <v>927</v>
      </c>
      <c r="D181" s="20">
        <v>3.4</v>
      </c>
      <c r="E181" s="20" t="s">
        <v>25</v>
      </c>
      <c r="F181" s="28">
        <v>43.36</v>
      </c>
      <c r="G181" s="24">
        <v>31.414</v>
      </c>
      <c r="H181" s="29">
        <v>11.9487</v>
      </c>
      <c r="I181" s="37" t="s">
        <v>79</v>
      </c>
      <c r="J181" s="33">
        <f t="shared" si="2"/>
        <v>4088.35332103321</v>
      </c>
      <c r="K181" s="42">
        <v>177271</v>
      </c>
      <c r="L181" s="35" t="s">
        <v>80</v>
      </c>
      <c r="M181" s="20"/>
      <c r="O181" s="39"/>
    </row>
    <row r="182" s="3" customFormat="1" spans="1:15">
      <c r="A182" s="20" t="s">
        <v>93</v>
      </c>
      <c r="B182" s="26" t="s">
        <v>25</v>
      </c>
      <c r="C182" s="27">
        <v>928</v>
      </c>
      <c r="D182" s="20">
        <v>3.4</v>
      </c>
      <c r="E182" s="20" t="s">
        <v>25</v>
      </c>
      <c r="F182" s="28">
        <v>43.36</v>
      </c>
      <c r="G182" s="24">
        <v>31.414</v>
      </c>
      <c r="H182" s="29">
        <v>11.9487</v>
      </c>
      <c r="I182" s="37" t="s">
        <v>79</v>
      </c>
      <c r="J182" s="33">
        <f t="shared" si="2"/>
        <v>4088.35332103321</v>
      </c>
      <c r="K182" s="42">
        <v>177271</v>
      </c>
      <c r="L182" s="35" t="s">
        <v>80</v>
      </c>
      <c r="M182" s="20"/>
      <c r="O182" s="39"/>
    </row>
    <row r="183" spans="1:15">
      <c r="A183" s="20" t="s">
        <v>92</v>
      </c>
      <c r="B183" s="21" t="s">
        <v>25</v>
      </c>
      <c r="C183" s="22">
        <v>1001</v>
      </c>
      <c r="D183" s="20">
        <v>3.4</v>
      </c>
      <c r="E183" s="20" t="s">
        <v>25</v>
      </c>
      <c r="F183" s="23">
        <v>43.36</v>
      </c>
      <c r="G183" s="24">
        <v>31.414</v>
      </c>
      <c r="H183" s="25">
        <v>11.9487</v>
      </c>
      <c r="I183" s="32" t="s">
        <v>79</v>
      </c>
      <c r="J183" s="33">
        <f t="shared" si="2"/>
        <v>4296.0332103321</v>
      </c>
      <c r="K183" s="34">
        <v>186276</v>
      </c>
      <c r="L183" s="35" t="s">
        <v>80</v>
      </c>
      <c r="M183" s="20"/>
      <c r="O183" s="36"/>
    </row>
    <row r="184" spans="1:15">
      <c r="A184" s="20" t="s">
        <v>92</v>
      </c>
      <c r="B184" s="21" t="s">
        <v>25</v>
      </c>
      <c r="C184" s="22">
        <v>1002</v>
      </c>
      <c r="D184" s="20">
        <v>3.4</v>
      </c>
      <c r="E184" s="20" t="s">
        <v>25</v>
      </c>
      <c r="F184" s="23">
        <v>43.36</v>
      </c>
      <c r="G184" s="24">
        <v>31.414</v>
      </c>
      <c r="H184" s="25">
        <v>11.9487</v>
      </c>
      <c r="I184" s="32" t="s">
        <v>79</v>
      </c>
      <c r="J184" s="33">
        <f t="shared" si="2"/>
        <v>4296.0332103321</v>
      </c>
      <c r="K184" s="34">
        <v>186276</v>
      </c>
      <c r="L184" s="35" t="s">
        <v>80</v>
      </c>
      <c r="M184" s="20"/>
      <c r="O184" s="36"/>
    </row>
    <row r="185" spans="1:15">
      <c r="A185" s="20" t="s">
        <v>92</v>
      </c>
      <c r="B185" s="21" t="s">
        <v>25</v>
      </c>
      <c r="C185" s="22">
        <v>1003</v>
      </c>
      <c r="D185" s="20">
        <v>3.4</v>
      </c>
      <c r="E185" s="20" t="s">
        <v>25</v>
      </c>
      <c r="F185" s="23">
        <v>43.36</v>
      </c>
      <c r="G185" s="24">
        <v>31.414</v>
      </c>
      <c r="H185" s="25">
        <v>11.9487</v>
      </c>
      <c r="I185" s="32" t="s">
        <v>79</v>
      </c>
      <c r="J185" s="33">
        <f t="shared" si="2"/>
        <v>4316.00553505535</v>
      </c>
      <c r="K185" s="34">
        <v>187142</v>
      </c>
      <c r="L185" s="35" t="s">
        <v>80</v>
      </c>
      <c r="M185" s="20"/>
      <c r="O185" s="36"/>
    </row>
    <row r="186" spans="1:15">
      <c r="A186" s="20" t="s">
        <v>92</v>
      </c>
      <c r="B186" s="21" t="s">
        <v>25</v>
      </c>
      <c r="C186" s="22">
        <v>1004</v>
      </c>
      <c r="D186" s="20">
        <v>3.4</v>
      </c>
      <c r="E186" s="20" t="s">
        <v>25</v>
      </c>
      <c r="F186" s="23">
        <v>43.36</v>
      </c>
      <c r="G186" s="24">
        <v>31.414</v>
      </c>
      <c r="H186" s="25">
        <v>11.9487</v>
      </c>
      <c r="I186" s="32" t="s">
        <v>79</v>
      </c>
      <c r="J186" s="33">
        <f t="shared" si="2"/>
        <v>4316.00553505535</v>
      </c>
      <c r="K186" s="34">
        <v>187142</v>
      </c>
      <c r="L186" s="35" t="s">
        <v>80</v>
      </c>
      <c r="M186" s="20"/>
      <c r="O186" s="36"/>
    </row>
    <row r="187" s="3" customFormat="1" spans="1:15">
      <c r="A187" s="20" t="s">
        <v>93</v>
      </c>
      <c r="B187" s="26" t="s">
        <v>25</v>
      </c>
      <c r="C187" s="27">
        <v>1005</v>
      </c>
      <c r="D187" s="20">
        <v>3.4</v>
      </c>
      <c r="E187" s="20" t="s">
        <v>25</v>
      </c>
      <c r="F187" s="28">
        <v>43.36</v>
      </c>
      <c r="G187" s="24">
        <v>31.414</v>
      </c>
      <c r="H187" s="29">
        <v>11.9487</v>
      </c>
      <c r="I187" s="37" t="s">
        <v>79</v>
      </c>
      <c r="J187" s="33">
        <f t="shared" si="2"/>
        <v>4187.82287822878</v>
      </c>
      <c r="K187" s="38">
        <v>181584</v>
      </c>
      <c r="L187" s="35" t="s">
        <v>80</v>
      </c>
      <c r="M187" s="20"/>
      <c r="O187" s="39"/>
    </row>
    <row r="188" s="3" customFormat="1" spans="1:15">
      <c r="A188" s="20" t="s">
        <v>93</v>
      </c>
      <c r="B188" s="26" t="s">
        <v>25</v>
      </c>
      <c r="C188" s="27">
        <v>1006</v>
      </c>
      <c r="D188" s="20">
        <v>3.4</v>
      </c>
      <c r="E188" s="20" t="s">
        <v>25</v>
      </c>
      <c r="F188" s="28">
        <v>43.36</v>
      </c>
      <c r="G188" s="24">
        <v>31.414</v>
      </c>
      <c r="H188" s="29">
        <v>11.9487</v>
      </c>
      <c r="I188" s="37" t="s">
        <v>79</v>
      </c>
      <c r="J188" s="33">
        <f t="shared" si="2"/>
        <v>4187.82287822878</v>
      </c>
      <c r="K188" s="38">
        <v>181584</v>
      </c>
      <c r="L188" s="35" t="s">
        <v>80</v>
      </c>
      <c r="M188" s="20"/>
      <c r="O188" s="39"/>
    </row>
    <row r="189" s="3" customFormat="1" spans="1:15">
      <c r="A189" s="20" t="s">
        <v>93</v>
      </c>
      <c r="B189" s="26" t="s">
        <v>25</v>
      </c>
      <c r="C189" s="27">
        <v>1007</v>
      </c>
      <c r="D189" s="20">
        <v>3.4</v>
      </c>
      <c r="E189" s="20" t="s">
        <v>25</v>
      </c>
      <c r="F189" s="28">
        <v>43.36</v>
      </c>
      <c r="G189" s="24">
        <v>31.414</v>
      </c>
      <c r="H189" s="29">
        <v>11.9487</v>
      </c>
      <c r="I189" s="37" t="s">
        <v>79</v>
      </c>
      <c r="J189" s="33">
        <f t="shared" si="2"/>
        <v>4187.82287822878</v>
      </c>
      <c r="K189" s="38">
        <v>181584</v>
      </c>
      <c r="L189" s="35" t="s">
        <v>80</v>
      </c>
      <c r="M189" s="20"/>
      <c r="O189" s="39"/>
    </row>
    <row r="190" s="3" customFormat="1" spans="1:15">
      <c r="A190" s="20" t="s">
        <v>93</v>
      </c>
      <c r="B190" s="26" t="s">
        <v>25</v>
      </c>
      <c r="C190" s="27">
        <v>1008</v>
      </c>
      <c r="D190" s="20">
        <v>3.4</v>
      </c>
      <c r="E190" s="20" t="s">
        <v>25</v>
      </c>
      <c r="F190" s="28">
        <v>43.36</v>
      </c>
      <c r="G190" s="24">
        <v>31.414</v>
      </c>
      <c r="H190" s="29">
        <v>11.9487</v>
      </c>
      <c r="I190" s="37" t="s">
        <v>79</v>
      </c>
      <c r="J190" s="33">
        <f t="shared" si="2"/>
        <v>4187.82287822878</v>
      </c>
      <c r="K190" s="38">
        <v>181584</v>
      </c>
      <c r="L190" s="35" t="s">
        <v>80</v>
      </c>
      <c r="M190" s="20"/>
      <c r="O190" s="39"/>
    </row>
    <row r="191" s="3" customFormat="1" ht="15" customHeight="1" spans="1:15">
      <c r="A191" s="20" t="s">
        <v>93</v>
      </c>
      <c r="B191" s="26" t="s">
        <v>25</v>
      </c>
      <c r="C191" s="27">
        <v>1009</v>
      </c>
      <c r="D191" s="20">
        <v>3.4</v>
      </c>
      <c r="E191" s="20" t="s">
        <v>25</v>
      </c>
      <c r="F191" s="28">
        <v>43.36</v>
      </c>
      <c r="G191" s="24">
        <v>31.414</v>
      </c>
      <c r="H191" s="29">
        <v>11.9487</v>
      </c>
      <c r="I191" s="37" t="s">
        <v>79</v>
      </c>
      <c r="J191" s="33">
        <f t="shared" si="2"/>
        <v>4187.82287822878</v>
      </c>
      <c r="K191" s="38">
        <v>181584</v>
      </c>
      <c r="L191" s="35" t="s">
        <v>80</v>
      </c>
      <c r="M191" s="20"/>
      <c r="O191" s="39"/>
    </row>
    <row r="192" s="3" customFormat="1" ht="15" customHeight="1" spans="1:15">
      <c r="A192" s="20" t="s">
        <v>93</v>
      </c>
      <c r="B192" s="26" t="s">
        <v>25</v>
      </c>
      <c r="C192" s="27">
        <v>1010</v>
      </c>
      <c r="D192" s="20">
        <v>3.4</v>
      </c>
      <c r="E192" s="20" t="s">
        <v>25</v>
      </c>
      <c r="F192" s="28">
        <v>43.36</v>
      </c>
      <c r="G192" s="24">
        <v>31.414</v>
      </c>
      <c r="H192" s="29">
        <v>11.9487</v>
      </c>
      <c r="I192" s="37" t="s">
        <v>79</v>
      </c>
      <c r="J192" s="33">
        <f t="shared" si="2"/>
        <v>4187.82287822878</v>
      </c>
      <c r="K192" s="38">
        <v>181584</v>
      </c>
      <c r="L192" s="35" t="s">
        <v>80</v>
      </c>
      <c r="M192" s="20"/>
      <c r="O192" s="39"/>
    </row>
    <row r="193" s="3" customFormat="1" ht="15" customHeight="1" spans="1:15">
      <c r="A193" s="20" t="s">
        <v>93</v>
      </c>
      <c r="B193" s="26" t="s">
        <v>25</v>
      </c>
      <c r="C193" s="27">
        <v>1011</v>
      </c>
      <c r="D193" s="20">
        <v>3.4</v>
      </c>
      <c r="E193" s="20" t="s">
        <v>25</v>
      </c>
      <c r="F193" s="28">
        <v>43.36</v>
      </c>
      <c r="G193" s="24">
        <v>31.414</v>
      </c>
      <c r="H193" s="29">
        <v>11.9487</v>
      </c>
      <c r="I193" s="37" t="s">
        <v>79</v>
      </c>
      <c r="J193" s="33">
        <f t="shared" si="2"/>
        <v>4168.42712177122</v>
      </c>
      <c r="K193" s="38">
        <v>180743</v>
      </c>
      <c r="L193" s="35" t="s">
        <v>80</v>
      </c>
      <c r="M193" s="20"/>
      <c r="O193" s="39"/>
    </row>
    <row r="194" s="3" customFormat="1" ht="15" customHeight="1" spans="1:15">
      <c r="A194" s="20" t="s">
        <v>93</v>
      </c>
      <c r="B194" s="26" t="s">
        <v>25</v>
      </c>
      <c r="C194" s="27">
        <v>1012</v>
      </c>
      <c r="D194" s="20">
        <v>3.4</v>
      </c>
      <c r="E194" s="20" t="s">
        <v>25</v>
      </c>
      <c r="F194" s="28">
        <v>43.36</v>
      </c>
      <c r="G194" s="24">
        <v>31.414</v>
      </c>
      <c r="H194" s="29">
        <v>11.9487</v>
      </c>
      <c r="I194" s="37" t="s">
        <v>79</v>
      </c>
      <c r="J194" s="33">
        <f t="shared" si="2"/>
        <v>4168.42712177122</v>
      </c>
      <c r="K194" s="38">
        <v>180743</v>
      </c>
      <c r="L194" s="35" t="s">
        <v>80</v>
      </c>
      <c r="M194" s="20"/>
      <c r="O194" s="39"/>
    </row>
    <row r="195" ht="15" customHeight="1" spans="1:15">
      <c r="A195" s="20" t="s">
        <v>94</v>
      </c>
      <c r="B195" s="21" t="s">
        <v>25</v>
      </c>
      <c r="C195" s="22">
        <v>1013</v>
      </c>
      <c r="D195" s="20">
        <v>3.4</v>
      </c>
      <c r="E195" s="20" t="s">
        <v>25</v>
      </c>
      <c r="F195" s="23">
        <v>43.36</v>
      </c>
      <c r="G195" s="24">
        <v>31.414</v>
      </c>
      <c r="H195" s="25">
        <v>11.9487</v>
      </c>
      <c r="I195" s="32" t="s">
        <v>79</v>
      </c>
      <c r="J195" s="33">
        <f t="shared" si="2"/>
        <v>4336.00092250923</v>
      </c>
      <c r="K195" s="34">
        <v>188009</v>
      </c>
      <c r="L195" s="35" t="s">
        <v>80</v>
      </c>
      <c r="M195" s="20"/>
      <c r="O195" s="36"/>
    </row>
    <row r="196" ht="15" customHeight="1" spans="1:15">
      <c r="A196" s="20" t="s">
        <v>94</v>
      </c>
      <c r="B196" s="21" t="s">
        <v>25</v>
      </c>
      <c r="C196" s="22">
        <v>1014</v>
      </c>
      <c r="D196" s="20">
        <v>3.4</v>
      </c>
      <c r="E196" s="20" t="s">
        <v>25</v>
      </c>
      <c r="F196" s="23">
        <v>43.36</v>
      </c>
      <c r="G196" s="24">
        <v>31.414</v>
      </c>
      <c r="H196" s="25">
        <v>11.9487</v>
      </c>
      <c r="I196" s="32" t="s">
        <v>79</v>
      </c>
      <c r="J196" s="33">
        <f t="shared" si="2"/>
        <v>4345.98708487085</v>
      </c>
      <c r="K196" s="34">
        <v>188442</v>
      </c>
      <c r="L196" s="35" t="s">
        <v>80</v>
      </c>
      <c r="M196" s="20"/>
      <c r="O196" s="36"/>
    </row>
    <row r="197" ht="15" customHeight="1" spans="1:15">
      <c r="A197" s="20" t="s">
        <v>94</v>
      </c>
      <c r="B197" s="21" t="s">
        <v>25</v>
      </c>
      <c r="C197" s="22">
        <v>1015</v>
      </c>
      <c r="D197" s="20">
        <v>3.4</v>
      </c>
      <c r="E197" s="20" t="s">
        <v>25</v>
      </c>
      <c r="F197" s="23">
        <v>43.36</v>
      </c>
      <c r="G197" s="24">
        <v>31.414</v>
      </c>
      <c r="H197" s="25">
        <v>11.9487</v>
      </c>
      <c r="I197" s="32" t="s">
        <v>79</v>
      </c>
      <c r="J197" s="33">
        <f t="shared" ref="J197:J211" si="3">K197/F197</f>
        <v>4375.96863468635</v>
      </c>
      <c r="K197" s="34">
        <v>189742</v>
      </c>
      <c r="L197" s="35" t="s">
        <v>80</v>
      </c>
      <c r="M197" s="20"/>
      <c r="O197" s="36"/>
    </row>
    <row r="198" ht="15" customHeight="1" spans="1:15">
      <c r="A198" s="20" t="s">
        <v>94</v>
      </c>
      <c r="B198" s="21" t="s">
        <v>25</v>
      </c>
      <c r="C198" s="22">
        <v>1016</v>
      </c>
      <c r="D198" s="20">
        <v>3.4</v>
      </c>
      <c r="E198" s="20" t="s">
        <v>25</v>
      </c>
      <c r="F198" s="23">
        <v>43.36</v>
      </c>
      <c r="G198" s="24">
        <v>31.414</v>
      </c>
      <c r="H198" s="25">
        <v>11.9487</v>
      </c>
      <c r="I198" s="32" t="s">
        <v>79</v>
      </c>
      <c r="J198" s="33">
        <f t="shared" si="3"/>
        <v>4375.96863468635</v>
      </c>
      <c r="K198" s="34">
        <v>189742</v>
      </c>
      <c r="L198" s="35" t="s">
        <v>80</v>
      </c>
      <c r="M198" s="20"/>
      <c r="O198" s="36"/>
    </row>
    <row r="199" s="3" customFormat="1" ht="15" customHeight="1" spans="1:15">
      <c r="A199" s="20" t="s">
        <v>93</v>
      </c>
      <c r="B199" s="26" t="s">
        <v>25</v>
      </c>
      <c r="C199" s="27">
        <v>1017</v>
      </c>
      <c r="D199" s="20">
        <v>3.4</v>
      </c>
      <c r="E199" s="20" t="s">
        <v>25</v>
      </c>
      <c r="F199" s="28">
        <v>43.36</v>
      </c>
      <c r="G199" s="24">
        <v>31.414</v>
      </c>
      <c r="H199" s="29">
        <v>11.9487</v>
      </c>
      <c r="I199" s="37" t="s">
        <v>79</v>
      </c>
      <c r="J199" s="33">
        <f t="shared" si="3"/>
        <v>4265.38284132841</v>
      </c>
      <c r="K199" s="38">
        <v>184947</v>
      </c>
      <c r="L199" s="35" t="s">
        <v>80</v>
      </c>
      <c r="M199" s="20"/>
      <c r="O199" s="39"/>
    </row>
    <row r="200" s="3" customFormat="1" ht="15" customHeight="1" spans="1:15">
      <c r="A200" s="20" t="s">
        <v>93</v>
      </c>
      <c r="B200" s="26" t="s">
        <v>25</v>
      </c>
      <c r="C200" s="27">
        <v>1018</v>
      </c>
      <c r="D200" s="20">
        <v>3.4</v>
      </c>
      <c r="E200" s="20" t="s">
        <v>25</v>
      </c>
      <c r="F200" s="28">
        <v>43.36</v>
      </c>
      <c r="G200" s="24">
        <v>31.414</v>
      </c>
      <c r="H200" s="29">
        <v>11.9487</v>
      </c>
      <c r="I200" s="37" t="s">
        <v>79</v>
      </c>
      <c r="J200" s="33">
        <f t="shared" si="3"/>
        <v>4265.38284132841</v>
      </c>
      <c r="K200" s="38">
        <v>184947</v>
      </c>
      <c r="L200" s="35" t="s">
        <v>80</v>
      </c>
      <c r="M200" s="20"/>
      <c r="O200" s="39"/>
    </row>
    <row r="201" s="3" customFormat="1" ht="15" customHeight="1" spans="1:15">
      <c r="A201" s="20" t="s">
        <v>93</v>
      </c>
      <c r="B201" s="26" t="s">
        <v>25</v>
      </c>
      <c r="C201" s="27">
        <v>1019</v>
      </c>
      <c r="D201" s="20">
        <v>3.4</v>
      </c>
      <c r="E201" s="20" t="s">
        <v>25</v>
      </c>
      <c r="F201" s="28">
        <v>43.36</v>
      </c>
      <c r="G201" s="24">
        <v>31.414</v>
      </c>
      <c r="H201" s="29">
        <v>11.9487</v>
      </c>
      <c r="I201" s="37" t="s">
        <v>79</v>
      </c>
      <c r="J201" s="33">
        <f t="shared" si="3"/>
        <v>4265.38284132841</v>
      </c>
      <c r="K201" s="38">
        <v>184947</v>
      </c>
      <c r="L201" s="35" t="s">
        <v>80</v>
      </c>
      <c r="M201" s="20"/>
      <c r="O201" s="39"/>
    </row>
    <row r="202" s="3" customFormat="1" spans="1:15">
      <c r="A202" s="20" t="s">
        <v>93</v>
      </c>
      <c r="B202" s="26" t="s">
        <v>25</v>
      </c>
      <c r="C202" s="27">
        <v>1020</v>
      </c>
      <c r="D202" s="20">
        <v>3.4</v>
      </c>
      <c r="E202" s="20" t="s">
        <v>25</v>
      </c>
      <c r="F202" s="28">
        <v>43.36</v>
      </c>
      <c r="G202" s="24">
        <v>31.414</v>
      </c>
      <c r="H202" s="29">
        <v>11.9487</v>
      </c>
      <c r="I202" s="37" t="s">
        <v>79</v>
      </c>
      <c r="J202" s="33">
        <f t="shared" si="3"/>
        <v>4265.38284132841</v>
      </c>
      <c r="K202" s="38">
        <v>184947</v>
      </c>
      <c r="L202" s="35" t="s">
        <v>80</v>
      </c>
      <c r="M202" s="20"/>
      <c r="O202" s="39"/>
    </row>
    <row r="203" s="3" customFormat="1" spans="1:15">
      <c r="A203" s="20" t="s">
        <v>93</v>
      </c>
      <c r="B203" s="26" t="s">
        <v>25</v>
      </c>
      <c r="C203" s="27">
        <v>1021</v>
      </c>
      <c r="D203" s="20">
        <v>3.4</v>
      </c>
      <c r="E203" s="20" t="s">
        <v>25</v>
      </c>
      <c r="F203" s="28">
        <v>43.36</v>
      </c>
      <c r="G203" s="24">
        <v>31.414</v>
      </c>
      <c r="H203" s="29">
        <v>11.9487</v>
      </c>
      <c r="I203" s="37" t="s">
        <v>79</v>
      </c>
      <c r="J203" s="33">
        <f t="shared" si="3"/>
        <v>4226.61439114391</v>
      </c>
      <c r="K203" s="38">
        <v>183266</v>
      </c>
      <c r="L203" s="35" t="s">
        <v>80</v>
      </c>
      <c r="M203" s="20"/>
      <c r="O203" s="39"/>
    </row>
    <row r="204" s="3" customFormat="1" spans="1:15">
      <c r="A204" s="20" t="s">
        <v>93</v>
      </c>
      <c r="B204" s="26" t="s">
        <v>25</v>
      </c>
      <c r="C204" s="27">
        <v>1022</v>
      </c>
      <c r="D204" s="20">
        <v>3.4</v>
      </c>
      <c r="E204" s="20" t="s">
        <v>25</v>
      </c>
      <c r="F204" s="28">
        <v>43.36</v>
      </c>
      <c r="G204" s="24">
        <v>31.414</v>
      </c>
      <c r="H204" s="29">
        <v>11.9487</v>
      </c>
      <c r="I204" s="37" t="s">
        <v>79</v>
      </c>
      <c r="J204" s="33">
        <f t="shared" si="3"/>
        <v>4226.61439114391</v>
      </c>
      <c r="K204" s="38">
        <v>183266</v>
      </c>
      <c r="L204" s="35" t="s">
        <v>80</v>
      </c>
      <c r="M204" s="20"/>
      <c r="O204" s="39"/>
    </row>
    <row r="205" s="3" customFormat="1" spans="1:15">
      <c r="A205" s="20" t="s">
        <v>93</v>
      </c>
      <c r="B205" s="26" t="s">
        <v>25</v>
      </c>
      <c r="C205" s="27">
        <v>1023</v>
      </c>
      <c r="D205" s="20">
        <v>3.4</v>
      </c>
      <c r="E205" s="20" t="s">
        <v>25</v>
      </c>
      <c r="F205" s="28">
        <v>43.36</v>
      </c>
      <c r="G205" s="24">
        <v>31.414</v>
      </c>
      <c r="H205" s="29">
        <v>11.9487</v>
      </c>
      <c r="I205" s="37" t="s">
        <v>79</v>
      </c>
      <c r="J205" s="33">
        <f t="shared" si="3"/>
        <v>4226.61439114391</v>
      </c>
      <c r="K205" s="38">
        <v>183266</v>
      </c>
      <c r="L205" s="35" t="s">
        <v>80</v>
      </c>
      <c r="M205" s="20"/>
      <c r="O205" s="39"/>
    </row>
    <row r="206" s="3" customFormat="1" spans="1:15">
      <c r="A206" s="20" t="s">
        <v>93</v>
      </c>
      <c r="B206" s="26" t="s">
        <v>25</v>
      </c>
      <c r="C206" s="27">
        <v>1024</v>
      </c>
      <c r="D206" s="20">
        <v>3.4</v>
      </c>
      <c r="E206" s="20" t="s">
        <v>25</v>
      </c>
      <c r="F206" s="28">
        <v>43.36</v>
      </c>
      <c r="G206" s="24">
        <v>31.414</v>
      </c>
      <c r="H206" s="29">
        <v>11.9487</v>
      </c>
      <c r="I206" s="37" t="s">
        <v>79</v>
      </c>
      <c r="J206" s="33">
        <f t="shared" si="3"/>
        <v>4226.61439114391</v>
      </c>
      <c r="K206" s="38">
        <v>183266</v>
      </c>
      <c r="L206" s="35" t="s">
        <v>80</v>
      </c>
      <c r="M206" s="20"/>
      <c r="O206" s="39"/>
    </row>
    <row r="207" s="3" customFormat="1" spans="1:15">
      <c r="A207" s="20" t="s">
        <v>93</v>
      </c>
      <c r="B207" s="26" t="s">
        <v>25</v>
      </c>
      <c r="C207" s="27">
        <v>1025</v>
      </c>
      <c r="D207" s="20">
        <v>3.4</v>
      </c>
      <c r="E207" s="20" t="s">
        <v>25</v>
      </c>
      <c r="F207" s="28">
        <v>43.36</v>
      </c>
      <c r="G207" s="24">
        <v>31.414</v>
      </c>
      <c r="H207" s="29">
        <v>11.9487</v>
      </c>
      <c r="I207" s="37" t="s">
        <v>79</v>
      </c>
      <c r="J207" s="33">
        <f t="shared" si="3"/>
        <v>4207.21863468635</v>
      </c>
      <c r="K207" s="38">
        <v>182425</v>
      </c>
      <c r="L207" s="35" t="s">
        <v>80</v>
      </c>
      <c r="M207" s="20"/>
      <c r="O207" s="39"/>
    </row>
    <row r="208" s="3" customFormat="1" spans="1:15">
      <c r="A208" s="20" t="s">
        <v>93</v>
      </c>
      <c r="B208" s="26" t="s">
        <v>25</v>
      </c>
      <c r="C208" s="27">
        <v>1026</v>
      </c>
      <c r="D208" s="20">
        <v>3.4</v>
      </c>
      <c r="E208" s="20" t="s">
        <v>25</v>
      </c>
      <c r="F208" s="28">
        <v>43.36</v>
      </c>
      <c r="G208" s="24">
        <v>31.414</v>
      </c>
      <c r="H208" s="29">
        <v>11.9487</v>
      </c>
      <c r="I208" s="37" t="s">
        <v>79</v>
      </c>
      <c r="J208" s="33">
        <f t="shared" si="3"/>
        <v>4207.21863468635</v>
      </c>
      <c r="K208" s="38">
        <v>182425</v>
      </c>
      <c r="L208" s="35" t="s">
        <v>80</v>
      </c>
      <c r="M208" s="20"/>
      <c r="O208" s="39"/>
    </row>
    <row r="209" s="3" customFormat="1" spans="1:15">
      <c r="A209" s="20" t="s">
        <v>93</v>
      </c>
      <c r="B209" s="26" t="s">
        <v>25</v>
      </c>
      <c r="C209" s="27">
        <v>1027</v>
      </c>
      <c r="D209" s="20">
        <v>3.4</v>
      </c>
      <c r="E209" s="20" t="s">
        <v>25</v>
      </c>
      <c r="F209" s="28">
        <v>43.36</v>
      </c>
      <c r="G209" s="24">
        <v>31.414</v>
      </c>
      <c r="H209" s="29">
        <v>11.9487</v>
      </c>
      <c r="I209" s="37" t="s">
        <v>79</v>
      </c>
      <c r="J209" s="33">
        <f t="shared" si="3"/>
        <v>4139.34501845018</v>
      </c>
      <c r="K209" s="38">
        <v>179482</v>
      </c>
      <c r="L209" s="35" t="s">
        <v>80</v>
      </c>
      <c r="M209" s="20"/>
      <c r="O209" s="39"/>
    </row>
    <row r="210" s="3" customFormat="1" spans="1:15">
      <c r="A210" s="20" t="s">
        <v>93</v>
      </c>
      <c r="B210" s="26" t="s">
        <v>25</v>
      </c>
      <c r="C210" s="27">
        <v>1028</v>
      </c>
      <c r="D210" s="20">
        <v>3.4</v>
      </c>
      <c r="E210" s="20" t="s">
        <v>25</v>
      </c>
      <c r="F210" s="28">
        <v>43.36</v>
      </c>
      <c r="G210" s="24">
        <v>31.414</v>
      </c>
      <c r="H210" s="29">
        <v>11.9487</v>
      </c>
      <c r="I210" s="37" t="s">
        <v>79</v>
      </c>
      <c r="J210" s="33">
        <f t="shared" si="3"/>
        <v>4139.34501845018</v>
      </c>
      <c r="K210" s="38">
        <v>179482</v>
      </c>
      <c r="L210" s="35" t="s">
        <v>80</v>
      </c>
      <c r="M210" s="20"/>
      <c r="O210" s="39"/>
    </row>
    <row r="211" spans="1:15">
      <c r="A211" s="43"/>
      <c r="B211" s="44"/>
      <c r="C211" s="45"/>
      <c r="D211" s="43"/>
      <c r="E211" s="43"/>
      <c r="F211" s="46">
        <f>SUM(F5:F210)</f>
        <v>9032.37999999998</v>
      </c>
      <c r="G211" s="47"/>
      <c r="H211" s="48"/>
      <c r="I211" s="51"/>
      <c r="J211" s="52">
        <f t="shared" si="3"/>
        <v>3578.32644056302</v>
      </c>
      <c r="K211" s="53">
        <f>SUM(K5:K210)</f>
        <v>32320804.1752126</v>
      </c>
      <c r="L211" s="54"/>
      <c r="M211" s="43"/>
      <c r="O211" s="36"/>
    </row>
    <row r="212" spans="1:14">
      <c r="A212" s="49" t="s">
        <v>95</v>
      </c>
      <c r="B212" s="50"/>
      <c r="C212" s="50"/>
      <c r="D212" s="50"/>
      <c r="E212" s="50"/>
      <c r="F212" s="50"/>
      <c r="G212" s="50"/>
      <c r="H212" s="50"/>
      <c r="I212" s="50"/>
      <c r="J212" s="50"/>
      <c r="K212" s="50"/>
      <c r="L212" s="50"/>
      <c r="M212" s="50"/>
      <c r="N212" s="55"/>
    </row>
    <row r="213" spans="5:14">
      <c r="E213" s="43"/>
      <c r="K213" s="56"/>
      <c r="L213" s="57" t="s">
        <v>89</v>
      </c>
      <c r="M213" s="43"/>
      <c r="N213" s="58"/>
    </row>
    <row r="214" spans="14:14">
      <c r="N214" s="55"/>
    </row>
    <row r="215" spans="14:14">
      <c r="N215" s="55"/>
    </row>
    <row r="216" spans="4:5">
      <c r="D216" s="6"/>
      <c r="E216" s="4"/>
    </row>
    <row r="217" spans="5:6">
      <c r="E217" s="43"/>
      <c r="F217" s="44"/>
    </row>
  </sheetData>
  <mergeCells count="3">
    <mergeCell ref="A1:M1"/>
    <mergeCell ref="A2:M2"/>
    <mergeCell ref="A212:M212"/>
  </mergeCells>
  <pageMargins left="0.45" right="0.18" top="0.984251968503937" bottom="0.984251968503937" header="0.511811023622047" footer="0.511811023622047"/>
  <pageSetup paperSize="9" scale="85"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标价牌</vt:lpstr>
      <vt:lpstr>生产性用房价目表（可售）</vt:lpstr>
      <vt:lpstr>非生产性用房价目表（可售）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余姚市发展与改革局</cp:lastModifiedBy>
  <dcterms:created xsi:type="dcterms:W3CDTF">2006-09-13T11:21:00Z</dcterms:created>
  <cp:lastPrinted>2022-09-06T04:10:00Z</cp:lastPrinted>
  <dcterms:modified xsi:type="dcterms:W3CDTF">2022-09-28T02:07:43Z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y fmtid="{D5CDD505-2E9C-101B-9397-08002B2CF9AE}" pid="3" name="ICV">
    <vt:lpwstr>B856CE1175AE4EB9AFB3DAAB7A60EFBD</vt:lpwstr>
  </property>
</Properties>
</file>